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https://digitalgojp.sharepoint.com/sites/MAFF_FS00250/Lib0009/80検討中フォルダ/１ 事業/01 環境負荷軽減型酪農経営支援（エコ酪）/R7年度/⑥通知・説明会等/"/>
    </mc:Choice>
  </mc:AlternateContent>
  <xr:revisionPtr revIDLastSave="167" documentId="8_{7646CDEB-26B8-455C-BA99-48029F5299CF}" xr6:coauthVersionLast="47" xr6:coauthVersionMax="47" xr10:uidLastSave="{B3E9C129-B669-4EDE-8B78-1E3220F94DC3}"/>
  <bookViews>
    <workbookView xWindow="28680" yWindow="-120" windowWidth="29040" windowHeight="15840" tabRatio="835" xr2:uid="{00000000-000D-0000-FFFF-FFFF00000000}"/>
  </bookViews>
  <sheets>
    <sheet name="作付地情報 (参加者１)" sheetId="63" r:id="rId1"/>
    <sheet name="集計（参加者１）" sheetId="67" r:id="rId2"/>
  </sheets>
  <externalReferences>
    <externalReference r:id="rId3"/>
  </externalReferences>
  <definedNames>
    <definedName name="_Order1" hidden="1">255</definedName>
    <definedName name="_Order2" hidden="1">255</definedName>
    <definedName name="_Regression_X" hidden="1">#REF!</definedName>
    <definedName name="_Table1_In1" hidden="1">#REF!</definedName>
    <definedName name="_Table1_Out" hidden="1">#REF!</definedName>
    <definedName name="a" hidden="1">{"'機能一覧 Master'!$A$1:$I$56"}</definedName>
    <definedName name="aa" hidden="1">#REF!</definedName>
    <definedName name="aaaa" hidden="1">{"'機能一覧 Master'!$A$1:$I$56"}</definedName>
    <definedName name="aaaaaaaaaaa" hidden="1">{"'機能一覧 Master'!$A$1:$I$56"}</definedName>
    <definedName name="ｂ" hidden="1">{"'機能一覧 Master'!$A$1:$I$56"}</definedName>
    <definedName name="ｆｆｆｆ" hidden="1">{"'機能一覧 Master'!$A$1:$I$56"}</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_xlnm.Print_Area" localSheetId="0">'作付地情報 (参加者１)'!$A$1:$AC$42</definedName>
    <definedName name="xxxx" hidden="1">{"'機能一覧 Master'!$A$1:$I$56"}</definedName>
    <definedName name="zz" hidden="1">#REF!</definedName>
    <definedName name="あ" hidden="1">#REF!</definedName>
    <definedName name="あＳＤ" hidden="1">#REF!</definedName>
    <definedName name="あいうえお" hidden="1">{"'機能一覧 Master'!$A$1:$I$56"}</definedName>
    <definedName name="あえ" hidden="1">#REF!</definedName>
    <definedName name="あええ" hidden="1">#REF!</definedName>
    <definedName name="えええ" hidden="1">#REF!</definedName>
    <definedName name="関連表" hidden="1">#REF!</definedName>
    <definedName name="交付決定日">[1]表紙!$I$21</definedName>
    <definedName name="追加４" hidden="1">#REF!</definedName>
    <definedName name="追加交付決定日">[1]表紙!#REF!</definedName>
    <definedName name="番号_追加">[1]表紙!#REF!</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67" l="1"/>
  <c r="E1" i="67"/>
  <c r="M1" i="67" s="1"/>
  <c r="K1" i="67"/>
  <c r="C1" i="67"/>
  <c r="M10" i="67"/>
  <c r="C10" i="63" s="1"/>
  <c r="J1" i="67"/>
  <c r="B1" i="67"/>
  <c r="J24" i="63" l="1"/>
  <c r="I24" i="63"/>
  <c r="H24" i="63"/>
  <c r="G24" i="63"/>
  <c r="C9"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和史(FUJIWARA Kazufumi)</author>
    <author>渡邊 美和(WATANABE Miwa)</author>
  </authors>
  <commentList>
    <comment ref="F6" authorId="0" shapeId="0" xr:uid="{FA97C361-EC16-4D42-B6FE-FDDB451F52C6}">
      <text>
        <r>
          <rPr>
            <sz val="9"/>
            <color indexed="81"/>
            <rFont val="MS P ゴシック"/>
            <family val="3"/>
            <charset val="128"/>
          </rPr>
          <t>飼料生産組織の場合は、構成員番号、構成員（法人名/屋号）を記入
（例）
構成員番号：2
構成員（法人名/屋号）：B牧場</t>
        </r>
      </text>
    </comment>
    <comment ref="C10" authorId="1" shapeId="0" xr:uid="{E5104195-BF63-4761-9F47-54CD0CFE48DA}">
      <text>
        <r>
          <rPr>
            <b/>
            <sz val="9"/>
            <color indexed="81"/>
            <rFont val="MS P ゴシック"/>
            <family val="3"/>
            <charset val="128"/>
          </rPr>
          <t>作付面積（2作目を含まない）から、「計画の対象外となる作付地」の面積を差し引いた面積</t>
        </r>
      </text>
    </comment>
    <comment ref="M12" authorId="1" shapeId="0" xr:uid="{7343EBF0-EE98-4A24-912F-DC0C7B537590}">
      <text>
        <r>
          <rPr>
            <b/>
            <sz val="9"/>
            <color indexed="81"/>
            <rFont val="MS P ゴシック"/>
            <family val="3"/>
            <charset val="128"/>
          </rPr>
          <t>エサ活事業と重複実施が認められない事業の対象となっている場合</t>
        </r>
      </text>
    </comment>
    <comment ref="C14" authorId="1" shapeId="0" xr:uid="{D0870B53-579D-45DF-8FA9-4119E4F8CA3F}">
      <text>
        <r>
          <rPr>
            <b/>
            <sz val="9"/>
            <color indexed="81"/>
            <rFont val="MS P ゴシック"/>
            <family val="3"/>
            <charset val="128"/>
          </rPr>
          <t>毎年播種をしているもの。ソルゴー（グラスタイプ）も含む</t>
        </r>
      </text>
    </comment>
    <comment ref="E14" authorId="1" shapeId="0" xr:uid="{CB8666AC-41AA-4651-AA42-F42DD8A468A6}">
      <text>
        <r>
          <rPr>
            <b/>
            <sz val="9"/>
            <color indexed="81"/>
            <rFont val="MS P ゴシック"/>
            <family val="3"/>
            <charset val="128"/>
          </rPr>
          <t>毎年播種をしているもの</t>
        </r>
      </text>
    </comment>
    <comment ref="C16" authorId="1" shapeId="0" xr:uid="{6D9BEA09-CCA9-45CF-A18D-DD8A7CE77A16}">
      <text>
        <r>
          <rPr>
            <sz val="9"/>
            <color indexed="81"/>
            <rFont val="MS P ゴシック"/>
            <family val="3"/>
            <charset val="128"/>
          </rPr>
          <t xml:space="preserve">WCSも含まれます
</t>
        </r>
      </text>
    </comment>
    <comment ref="G24" authorId="1" shapeId="0" xr:uid="{0712519D-A119-4ED2-AB01-3701E2D2BCA0}">
      <text>
        <r>
          <rPr>
            <sz val="9"/>
            <color indexed="81"/>
            <rFont val="MS P ゴシック"/>
            <family val="3"/>
            <charset val="128"/>
          </rPr>
          <t xml:space="preserve">この面積から「計画の対象外となる作付地」の面積を差し引いた面積が、飼料生産計画の面積
</t>
        </r>
      </text>
    </comment>
    <comment ref="O24" authorId="1" shapeId="0" xr:uid="{BDE59AFB-C227-41C9-BF79-4811EC8C8E26}">
      <text>
        <r>
          <rPr>
            <b/>
            <sz val="9"/>
            <color indexed="81"/>
            <rFont val="MS P ゴシック"/>
            <family val="3"/>
            <charset val="128"/>
          </rPr>
          <t>同じ作付地で重複して実施できる取組は２つまで</t>
        </r>
      </text>
    </comment>
  </commentList>
</comments>
</file>

<file path=xl/sharedStrings.xml><?xml version="1.0" encoding="utf-8"?>
<sst xmlns="http://schemas.openxmlformats.org/spreadsheetml/2006/main" count="266" uniqueCount="148">
  <si>
    <t>…</t>
    <phoneticPr fontId="5"/>
  </si>
  <si>
    <t>計</t>
    <rPh sb="0" eb="1">
      <t>ケイ</t>
    </rPh>
    <phoneticPr fontId="5"/>
  </si>
  <si>
    <t>代表者名</t>
    <rPh sb="0" eb="3">
      <t>ダイヒョウシャ</t>
    </rPh>
    <rPh sb="3" eb="4">
      <t>メイ</t>
    </rPh>
    <phoneticPr fontId="5"/>
  </si>
  <si>
    <t>備考</t>
    <rPh sb="0" eb="2">
      <t>ビコウ</t>
    </rPh>
    <phoneticPr fontId="6"/>
  </si>
  <si>
    <t>〇</t>
    <phoneticPr fontId="5"/>
  </si>
  <si>
    <t>地域協議会名</t>
    <rPh sb="0" eb="2">
      <t>チイキ</t>
    </rPh>
    <rPh sb="2" eb="5">
      <t>キョウギカイ</t>
    </rPh>
    <rPh sb="5" eb="6">
      <t>メイ</t>
    </rPh>
    <phoneticPr fontId="5"/>
  </si>
  <si>
    <t>作付面積
１作目
（アール）</t>
    <rPh sb="0" eb="2">
      <t>サクツ</t>
    </rPh>
    <rPh sb="2" eb="4">
      <t>メンセキ</t>
    </rPh>
    <rPh sb="6" eb="8">
      <t>サクメ</t>
    </rPh>
    <phoneticPr fontId="6"/>
  </si>
  <si>
    <t>作付面積
２作目
（アール）</t>
    <rPh sb="0" eb="2">
      <t>サクツ</t>
    </rPh>
    <rPh sb="2" eb="4">
      <t>メンセキ</t>
    </rPh>
    <rPh sb="6" eb="8">
      <t>サクメ</t>
    </rPh>
    <phoneticPr fontId="6"/>
  </si>
  <si>
    <t>確認書類等の
名称</t>
    <phoneticPr fontId="5"/>
  </si>
  <si>
    <t>作付地（字・小字、番地）</t>
    <rPh sb="0" eb="3">
      <t>サクツケチ</t>
    </rPh>
    <rPh sb="4" eb="5">
      <t>アザ</t>
    </rPh>
    <rPh sb="6" eb="8">
      <t>コアザ</t>
    </rPh>
    <rPh sb="9" eb="11">
      <t>バンチ</t>
    </rPh>
    <phoneticPr fontId="6"/>
  </si>
  <si>
    <t>牧草</t>
    <rPh sb="0" eb="2">
      <t>ボクソウ</t>
    </rPh>
    <phoneticPr fontId="5"/>
  </si>
  <si>
    <t>青刈りとうもろこし</t>
    <rPh sb="0" eb="2">
      <t>アオガ</t>
    </rPh>
    <phoneticPr fontId="5"/>
  </si>
  <si>
    <t>実施年度</t>
    <rPh sb="0" eb="4">
      <t>ジッシネンド</t>
    </rPh>
    <phoneticPr fontId="5"/>
  </si>
  <si>
    <t>飼料作物作付地の種類</t>
    <rPh sb="0" eb="4">
      <t>シリョウサクモツ</t>
    </rPh>
    <rPh sb="4" eb="6">
      <t>サクツケ</t>
    </rPh>
    <rPh sb="6" eb="7">
      <t>チ</t>
    </rPh>
    <rPh sb="8" eb="10">
      <t>シュルイ</t>
    </rPh>
    <phoneticPr fontId="6"/>
  </si>
  <si>
    <t>子実とうもろこし</t>
    <rPh sb="0" eb="2">
      <t>シジツ</t>
    </rPh>
    <phoneticPr fontId="5"/>
  </si>
  <si>
    <t>ソルゴー（グラスタイプを除く）</t>
    <rPh sb="12" eb="13">
      <t>ノゾ</t>
    </rPh>
    <phoneticPr fontId="5"/>
  </si>
  <si>
    <t>計画参加者番号</t>
    <rPh sb="0" eb="5">
      <t>ケイカクサンカシャ</t>
    </rPh>
    <rPh sb="5" eb="7">
      <t>バンゴウ</t>
    </rPh>
    <phoneticPr fontId="5"/>
  </si>
  <si>
    <t>計画参加者名（法人名/屋号）</t>
    <rPh sb="0" eb="5">
      <t>ケイカクサンカシャ</t>
    </rPh>
    <rPh sb="5" eb="6">
      <t>メイ</t>
    </rPh>
    <rPh sb="7" eb="9">
      <t>ホウジン</t>
    </rPh>
    <rPh sb="9" eb="10">
      <t>メイ</t>
    </rPh>
    <rPh sb="11" eb="13">
      <t>ヤゴウ</t>
    </rPh>
    <phoneticPr fontId="5"/>
  </si>
  <si>
    <t>令和７年度</t>
    <rPh sb="0" eb="2">
      <t>レイワ</t>
    </rPh>
    <rPh sb="3" eb="5">
      <t>ネンド</t>
    </rPh>
    <phoneticPr fontId="5"/>
  </si>
  <si>
    <t>○○　○○</t>
    <phoneticPr fontId="5"/>
  </si>
  <si>
    <t>有機</t>
    <rPh sb="0" eb="2">
      <t>ユウキ</t>
    </rPh>
    <phoneticPr fontId="5"/>
  </si>
  <si>
    <t>〇</t>
  </si>
  <si>
    <t>選択</t>
    <rPh sb="0" eb="2">
      <t>センタク</t>
    </rPh>
    <phoneticPr fontId="5"/>
  </si>
  <si>
    <t>その他</t>
    <rPh sb="2" eb="3">
      <t>ホカ</t>
    </rPh>
    <phoneticPr fontId="5"/>
  </si>
  <si>
    <t>該当する場合</t>
    <rPh sb="0" eb="2">
      <t>ガイトウ</t>
    </rPh>
    <rPh sb="4" eb="6">
      <t>バアイ</t>
    </rPh>
    <phoneticPr fontId="5"/>
  </si>
  <si>
    <t>数字</t>
    <rPh sb="0" eb="2">
      <t>スウジ</t>
    </rPh>
    <phoneticPr fontId="5"/>
  </si>
  <si>
    <t>早晩・マルチ</t>
    <rPh sb="0" eb="2">
      <t>ソウバン</t>
    </rPh>
    <phoneticPr fontId="5"/>
  </si>
  <si>
    <t>草地更新</t>
    <rPh sb="0" eb="4">
      <t>ソウチコウシン</t>
    </rPh>
    <phoneticPr fontId="5"/>
  </si>
  <si>
    <t>集約放牧</t>
    <rPh sb="0" eb="4">
      <t>シュウヤクホウボク</t>
    </rPh>
    <phoneticPr fontId="5"/>
  </si>
  <si>
    <t>二・三番草</t>
    <rPh sb="0" eb="1">
      <t>ニ</t>
    </rPh>
    <rPh sb="2" eb="4">
      <t>サンバン</t>
    </rPh>
    <rPh sb="4" eb="5">
      <t>クサ</t>
    </rPh>
    <phoneticPr fontId="5"/>
  </si>
  <si>
    <t>飼料種変更</t>
    <rPh sb="0" eb="2">
      <t>シリョウ</t>
    </rPh>
    <rPh sb="2" eb="3">
      <t>シュ</t>
    </rPh>
    <rPh sb="3" eb="5">
      <t>ヘンコウ</t>
    </rPh>
    <phoneticPr fontId="5"/>
  </si>
  <si>
    <t>チモシー</t>
    <phoneticPr fontId="5"/>
  </si>
  <si>
    <t>マメ科牧草</t>
    <rPh sb="2" eb="3">
      <t>カ</t>
    </rPh>
    <rPh sb="3" eb="5">
      <t>ボクソウ</t>
    </rPh>
    <phoneticPr fontId="5"/>
  </si>
  <si>
    <t>イネ科牧草（永年生）</t>
    <rPh sb="2" eb="3">
      <t>カ</t>
    </rPh>
    <rPh sb="3" eb="5">
      <t>ボクソウ</t>
    </rPh>
    <rPh sb="6" eb="9">
      <t>エイネンセイ</t>
    </rPh>
    <phoneticPr fontId="5"/>
  </si>
  <si>
    <t>イネ科牧草（単年生）</t>
    <rPh sb="2" eb="3">
      <t>カ</t>
    </rPh>
    <rPh sb="3" eb="5">
      <t>ボクソウ</t>
    </rPh>
    <rPh sb="6" eb="9">
      <t>タンネンセイ</t>
    </rPh>
    <phoneticPr fontId="5"/>
  </si>
  <si>
    <t>飼料用麦</t>
    <rPh sb="0" eb="3">
      <t>シリョウヨウ</t>
    </rPh>
    <rPh sb="3" eb="4">
      <t>ムギ</t>
    </rPh>
    <phoneticPr fontId="5"/>
  </si>
  <si>
    <t>ソルゴー（グラスタイプ）</t>
    <phoneticPr fontId="5"/>
  </si>
  <si>
    <t>文字入力</t>
    <rPh sb="0" eb="4">
      <t>モジニュウリョク</t>
    </rPh>
    <phoneticPr fontId="5"/>
  </si>
  <si>
    <t>草種や品種を変更する取組（取組１～３）を行う場合は、変更後の草種・品種名を必ず記載</t>
    <rPh sb="13" eb="15">
      <t>トリクミ</t>
    </rPh>
    <rPh sb="26" eb="29">
      <t>ヘンコウゴ</t>
    </rPh>
    <rPh sb="30" eb="32">
      <t>クサシュ</t>
    </rPh>
    <rPh sb="33" eb="35">
      <t>ヒンシュ</t>
    </rPh>
    <rPh sb="35" eb="36">
      <t>メイ</t>
    </rPh>
    <phoneticPr fontId="5"/>
  </si>
  <si>
    <t>自己所有地</t>
    <rPh sb="0" eb="5">
      <t>ジコショユウチ</t>
    </rPh>
    <phoneticPr fontId="5"/>
  </si>
  <si>
    <t>借地</t>
    <rPh sb="0" eb="2">
      <t>シャクチ</t>
    </rPh>
    <phoneticPr fontId="5"/>
  </si>
  <si>
    <t>農作業受託地</t>
    <rPh sb="0" eb="3">
      <t>ノウサギョウ</t>
    </rPh>
    <rPh sb="3" eb="6">
      <t>ジュタクチ</t>
    </rPh>
    <phoneticPr fontId="5"/>
  </si>
  <si>
    <t>契約栽培地</t>
    <rPh sb="0" eb="5">
      <t>ケイヤクサイバイチ</t>
    </rPh>
    <phoneticPr fontId="5"/>
  </si>
  <si>
    <t>本年度実施する取組</t>
    <rPh sb="0" eb="3">
      <t>ホンネンド</t>
    </rPh>
    <rPh sb="3" eb="5">
      <t>ジッシ</t>
    </rPh>
    <rPh sb="7" eb="9">
      <t>トリクミ</t>
    </rPh>
    <phoneticPr fontId="5"/>
  </si>
  <si>
    <t>５か年で実施する取組</t>
    <rPh sb="2" eb="3">
      <t>ネン</t>
    </rPh>
    <rPh sb="4" eb="6">
      <t>ジッシ</t>
    </rPh>
    <rPh sb="8" eb="10">
      <t>トリクミ</t>
    </rPh>
    <phoneticPr fontId="5"/>
  </si>
  <si>
    <t>５か年の取組内容</t>
    <rPh sb="2" eb="3">
      <t>ネン</t>
    </rPh>
    <rPh sb="4" eb="6">
      <t>トリクミ</t>
    </rPh>
    <rPh sb="6" eb="8">
      <t>ナイヨウ</t>
    </rPh>
    <phoneticPr fontId="5"/>
  </si>
  <si>
    <t>１年目の取組内容</t>
    <rPh sb="1" eb="3">
      <t>ネンメ</t>
    </rPh>
    <rPh sb="4" eb="6">
      <t>トリクミ</t>
    </rPh>
    <rPh sb="6" eb="8">
      <t>ナイヨウ</t>
    </rPh>
    <phoneticPr fontId="5"/>
  </si>
  <si>
    <t>行ラベル</t>
  </si>
  <si>
    <t>総計</t>
  </si>
  <si>
    <t>合計 / 作付面積
１作目
（アール）</t>
  </si>
  <si>
    <t>飼料種変更</t>
  </si>
  <si>
    <t>(すべて)</t>
  </si>
  <si>
    <t>作付面積のうち、取組を実施した面積を記載</t>
    <rPh sb="0" eb="2">
      <t>サクツケ</t>
    </rPh>
    <rPh sb="2" eb="4">
      <t>メンセキ</t>
    </rPh>
    <rPh sb="8" eb="10">
      <t>トリクミ</t>
    </rPh>
    <rPh sb="11" eb="13">
      <t>ジッシ</t>
    </rPh>
    <rPh sb="15" eb="17">
      <t>メンセキ</t>
    </rPh>
    <rPh sb="18" eb="20">
      <t>キサイ</t>
    </rPh>
    <phoneticPr fontId="5"/>
  </si>
  <si>
    <t>計画の対象外となる作付地</t>
    <rPh sb="0" eb="2">
      <t>ケイカク</t>
    </rPh>
    <rPh sb="3" eb="6">
      <t>タイショウガイ</t>
    </rPh>
    <rPh sb="9" eb="12">
      <t>サクツケチ</t>
    </rPh>
    <phoneticPr fontId="5"/>
  </si>
  <si>
    <t>飼料用麦・米</t>
    <rPh sb="0" eb="3">
      <t>シリョウヨウ</t>
    </rPh>
    <rPh sb="3" eb="4">
      <t>ムギ</t>
    </rPh>
    <rPh sb="5" eb="6">
      <t>コメ</t>
    </rPh>
    <phoneticPr fontId="5"/>
  </si>
  <si>
    <t>WCS</t>
    <phoneticPr fontId="5"/>
  </si>
  <si>
    <t>〇〇（品種）</t>
    <rPh sb="3" eb="5">
      <t>ヒンシュ</t>
    </rPh>
    <phoneticPr fontId="5"/>
  </si>
  <si>
    <t>■■（品種）</t>
    <rPh sb="3" eb="5">
      <t>ヒンシュ</t>
    </rPh>
    <phoneticPr fontId="5"/>
  </si>
  <si>
    <t>二毛・二期</t>
  </si>
  <si>
    <t>二毛・二期</t>
    <rPh sb="0" eb="1">
      <t>ニ</t>
    </rPh>
    <rPh sb="1" eb="2">
      <t>モウ</t>
    </rPh>
    <rPh sb="3" eb="4">
      <t>ニ</t>
    </rPh>
    <rPh sb="4" eb="5">
      <t>キ</t>
    </rPh>
    <phoneticPr fontId="5"/>
  </si>
  <si>
    <t>DC</t>
  </si>
  <si>
    <t>DC</t>
    <phoneticPr fontId="5"/>
  </si>
  <si>
    <t>マメ</t>
    <phoneticPr fontId="5"/>
  </si>
  <si>
    <t>二毛</t>
    <rPh sb="0" eb="1">
      <t>ニ</t>
    </rPh>
    <rPh sb="1" eb="2">
      <t>ケ</t>
    </rPh>
    <phoneticPr fontId="5"/>
  </si>
  <si>
    <t>二期</t>
  </si>
  <si>
    <t>二期</t>
    <rPh sb="0" eb="2">
      <t>ニキ</t>
    </rPh>
    <phoneticPr fontId="5"/>
  </si>
  <si>
    <t>有機</t>
  </si>
  <si>
    <t>飼料種変更（５か年）</t>
  </si>
  <si>
    <t>飼料種変更（５か年）</t>
    <rPh sb="0" eb="2">
      <t>シリョウシュ2</t>
    </rPh>
    <rPh sb="8" eb="9">
      <t>ネン</t>
    </rPh>
    <phoneticPr fontId="5"/>
  </si>
  <si>
    <t>早晩・マルチ（５か年）</t>
  </si>
  <si>
    <t>早晩・マルチ（５か年）</t>
    <rPh sb="0" eb="2">
      <t>ソウバン3</t>
    </rPh>
    <phoneticPr fontId="5"/>
  </si>
  <si>
    <t>二期・二毛（５か年）</t>
  </si>
  <si>
    <t>二期・二毛（５か年）</t>
    <rPh sb="0" eb="2">
      <t>ニキニ5</t>
    </rPh>
    <phoneticPr fontId="5"/>
  </si>
  <si>
    <t>二・三番草（５か年）</t>
  </si>
  <si>
    <t>二・三番草（５か年）</t>
    <rPh sb="0" eb="1">
      <t>ニサンバン6</t>
    </rPh>
    <phoneticPr fontId="5"/>
  </si>
  <si>
    <t>草地更新（５か年）</t>
  </si>
  <si>
    <t>草地更新（５か年）</t>
    <rPh sb="0" eb="2">
      <t>ソウチ</t>
    </rPh>
    <rPh sb="2" eb="4">
      <t>コウシン</t>
    </rPh>
    <rPh sb="7" eb="8">
      <t>ネン</t>
    </rPh>
    <phoneticPr fontId="5"/>
  </si>
  <si>
    <t>集約放牧（５か年）</t>
  </si>
  <si>
    <t>集約放牧（５か年）</t>
    <rPh sb="0" eb="2">
      <t>シュウヤク</t>
    </rPh>
    <rPh sb="2" eb="4">
      <t>ホウボク</t>
    </rPh>
    <rPh sb="7" eb="8">
      <t>ネン</t>
    </rPh>
    <phoneticPr fontId="5"/>
  </si>
  <si>
    <t>農用地利用集積計画書</t>
  </si>
  <si>
    <t>農地法第３条の許可書</t>
  </si>
  <si>
    <t>土地課税台帳</t>
  </si>
  <si>
    <t>農地基本台帳</t>
  </si>
  <si>
    <t>耕作証明書</t>
  </si>
  <si>
    <t>賃貸借契約書等登録台帳</t>
  </si>
  <si>
    <t>河川占用許可証</t>
  </si>
  <si>
    <t>実測図面</t>
  </si>
  <si>
    <t>GPS</t>
  </si>
  <si>
    <t>その他</t>
  </si>
  <si>
    <t>○○町○○１番地１～３</t>
    <rPh sb="2" eb="3">
      <t>マチ</t>
    </rPh>
    <rPh sb="6" eb="8">
      <t>バンチ</t>
    </rPh>
    <phoneticPr fontId="5"/>
  </si>
  <si>
    <t>○○町○○２番地３</t>
    <rPh sb="2" eb="3">
      <t>マチ</t>
    </rPh>
    <rPh sb="6" eb="8">
      <t>バンチ</t>
    </rPh>
    <phoneticPr fontId="5"/>
  </si>
  <si>
    <t>○○町○○２番地４</t>
    <rPh sb="2" eb="3">
      <t>マチ</t>
    </rPh>
    <rPh sb="6" eb="8">
      <t>バンチ</t>
    </rPh>
    <phoneticPr fontId="5"/>
  </si>
  <si>
    <t>○○町○○２番地５</t>
    <rPh sb="2" eb="3">
      <t>マチ</t>
    </rPh>
    <rPh sb="6" eb="8">
      <t>バンチ</t>
    </rPh>
    <phoneticPr fontId="5"/>
  </si>
  <si>
    <t>○○町○○２番地６</t>
    <rPh sb="2" eb="3">
      <t>マチ</t>
    </rPh>
    <rPh sb="6" eb="8">
      <t>バンチ</t>
    </rPh>
    <phoneticPr fontId="5"/>
  </si>
  <si>
    <t>○○町○○２番地７</t>
    <rPh sb="2" eb="3">
      <t>マチ</t>
    </rPh>
    <rPh sb="6" eb="8">
      <t>バンチ</t>
    </rPh>
    <phoneticPr fontId="5"/>
  </si>
  <si>
    <t>○○町○○２番地８</t>
    <rPh sb="2" eb="3">
      <t>マチ</t>
    </rPh>
    <rPh sb="6" eb="8">
      <t>バンチ</t>
    </rPh>
    <phoneticPr fontId="5"/>
  </si>
  <si>
    <t>○○町○○２番地９</t>
    <rPh sb="2" eb="3">
      <t>マチ</t>
    </rPh>
    <rPh sb="6" eb="8">
      <t>バンチ</t>
    </rPh>
    <phoneticPr fontId="5"/>
  </si>
  <si>
    <t>1年目の取組面積（アール）</t>
    <rPh sb="1" eb="3">
      <t>ネンメ</t>
    </rPh>
    <rPh sb="4" eb="6">
      <t>トリクミ</t>
    </rPh>
    <rPh sb="6" eb="8">
      <t>メンセキ</t>
    </rPh>
    <phoneticPr fontId="5"/>
  </si>
  <si>
    <t>５年目の累計取組面積（アール）</t>
    <rPh sb="4" eb="6">
      <t>ルイケイ</t>
    </rPh>
    <phoneticPr fontId="5"/>
  </si>
  <si>
    <t>作付面積のうち、５年目の累計取組を実施した面積を記載（有機栽培は、入力不要）</t>
    <rPh sb="0" eb="2">
      <t>サクツケ</t>
    </rPh>
    <rPh sb="2" eb="4">
      <t>メンセキ</t>
    </rPh>
    <rPh sb="9" eb="11">
      <t>ネンメ</t>
    </rPh>
    <rPh sb="12" eb="14">
      <t>ルイケイ</t>
    </rPh>
    <rPh sb="14" eb="16">
      <t>トリクミ</t>
    </rPh>
    <rPh sb="17" eb="19">
      <t>ジッシ</t>
    </rPh>
    <rPh sb="21" eb="23">
      <t>メンセキ</t>
    </rPh>
    <rPh sb="24" eb="26">
      <t>キサイ</t>
    </rPh>
    <rPh sb="27" eb="29">
      <t>ユウキ</t>
    </rPh>
    <rPh sb="29" eb="31">
      <t>サイバイ</t>
    </rPh>
    <rPh sb="33" eb="35">
      <t>ニュウリョク</t>
    </rPh>
    <rPh sb="35" eb="37">
      <t>フヨウ</t>
    </rPh>
    <phoneticPr fontId="5"/>
  </si>
  <si>
    <t>○○町○○２番地６</t>
  </si>
  <si>
    <t>合計 / 1年目の取組面積（アール）</t>
  </si>
  <si>
    <t>合計 / ５年目の累計取組面積（アール）</t>
  </si>
  <si>
    <t>早晩・マルチ</t>
  </si>
  <si>
    <t>二・三番草</t>
  </si>
  <si>
    <t>草地更新</t>
  </si>
  <si>
    <t>集約放牧</t>
  </si>
  <si>
    <t>1年目の取組面積</t>
    <rPh sb="1" eb="3">
      <t>ネンメ</t>
    </rPh>
    <rPh sb="4" eb="6">
      <t>トリクミ</t>
    </rPh>
    <rPh sb="6" eb="8">
      <t>メンセキ</t>
    </rPh>
    <phoneticPr fontId="5"/>
  </si>
  <si>
    <t>5年目の累計取組面積</t>
    <rPh sb="1" eb="3">
      <t>ネンメ</t>
    </rPh>
    <rPh sb="4" eb="6">
      <t>ルイケイ</t>
    </rPh>
    <rPh sb="6" eb="8">
      <t>トリクミ</t>
    </rPh>
    <rPh sb="8" eb="10">
      <t>メンセキ</t>
    </rPh>
    <phoneticPr fontId="5"/>
  </si>
  <si>
    <t>牧草/DC/マメ</t>
    <rPh sb="0" eb="2">
      <t>ボクソウ</t>
    </rPh>
    <phoneticPr fontId="5"/>
  </si>
  <si>
    <t>○○町○○３番地１</t>
    <rPh sb="2" eb="3">
      <t>マチ</t>
    </rPh>
    <rPh sb="6" eb="8">
      <t>バンチ</t>
    </rPh>
    <phoneticPr fontId="5"/>
  </si>
  <si>
    <t>早晩</t>
  </si>
  <si>
    <t>早晩</t>
    <rPh sb="0" eb="2">
      <t>ソウバン</t>
    </rPh>
    <phoneticPr fontId="5"/>
  </si>
  <si>
    <t>マルチ</t>
    <phoneticPr fontId="5"/>
  </si>
  <si>
    <t>マメ科混播</t>
  </si>
  <si>
    <t>マメ科混播</t>
    <rPh sb="2" eb="3">
      <t>カ</t>
    </rPh>
    <rPh sb="3" eb="4">
      <t>コン</t>
    </rPh>
    <rPh sb="4" eb="5">
      <t>ハリ</t>
    </rPh>
    <phoneticPr fontId="5"/>
  </si>
  <si>
    <t>マメ科混播（５か年）</t>
  </si>
  <si>
    <t>マメ科混播（５か年）</t>
    <rPh sb="2" eb="3">
      <t>カ</t>
    </rPh>
    <rPh sb="3" eb="4">
      <t>コン</t>
    </rPh>
    <rPh sb="4" eb="5">
      <t>ハリ</t>
    </rPh>
    <rPh sb="8" eb="9">
      <t>ネン</t>
    </rPh>
    <phoneticPr fontId="5"/>
  </si>
  <si>
    <t>○○町○○２番地２-２</t>
    <rPh sb="2" eb="3">
      <t>マチ</t>
    </rPh>
    <rPh sb="6" eb="8">
      <t>バンチ</t>
    </rPh>
    <phoneticPr fontId="5"/>
  </si>
  <si>
    <t>○○町○○２番地２-１</t>
    <rPh sb="2" eb="3">
      <t>マチ</t>
    </rPh>
    <rPh sb="6" eb="8">
      <t>バンチ</t>
    </rPh>
    <phoneticPr fontId="5"/>
  </si>
  <si>
    <t>マメ</t>
  </si>
  <si>
    <t>チモシー●●品種</t>
    <rPh sb="6" eb="8">
      <t>ヒンシュ</t>
    </rPh>
    <phoneticPr fontId="5"/>
  </si>
  <si>
    <t>草種・品種
（１作目）</t>
    <rPh sb="0" eb="2">
      <t>クサシュ</t>
    </rPh>
    <rPh sb="3" eb="5">
      <t>ヒンシュ</t>
    </rPh>
    <phoneticPr fontId="5"/>
  </si>
  <si>
    <t>飼料作物の種類
（1作目）</t>
    <phoneticPr fontId="5"/>
  </si>
  <si>
    <t>飼料作物の種類
（2作目）</t>
    <rPh sb="0" eb="2">
      <t>シリョウ</t>
    </rPh>
    <phoneticPr fontId="5"/>
  </si>
  <si>
    <t>草種・品種
（２作目）</t>
    <rPh sb="0" eb="2">
      <t>クサシュ</t>
    </rPh>
    <rPh sb="3" eb="5">
      <t>ヒンシュ</t>
    </rPh>
    <phoneticPr fontId="5"/>
  </si>
  <si>
    <t>○○町○○４番地～５番</t>
    <rPh sb="2" eb="3">
      <t>マチ</t>
    </rPh>
    <rPh sb="6" eb="8">
      <t>バンチ</t>
    </rPh>
    <rPh sb="10" eb="11">
      <t>バン</t>
    </rPh>
    <phoneticPr fontId="5"/>
  </si>
  <si>
    <t>マメ科▲▲品種</t>
    <rPh sb="2" eb="3">
      <t>カ</t>
    </rPh>
    <rPh sb="5" eb="7">
      <t>ヒンシュ</t>
    </rPh>
    <phoneticPr fontId="5"/>
  </si>
  <si>
    <t>マメ科■■（品種）</t>
    <rPh sb="2" eb="3">
      <t>カ</t>
    </rPh>
    <rPh sb="6" eb="8">
      <t>ヒンシュ</t>
    </rPh>
    <phoneticPr fontId="5"/>
  </si>
  <si>
    <t>二毛/二期</t>
    <rPh sb="0" eb="1">
      <t>ニ</t>
    </rPh>
    <phoneticPr fontId="5"/>
  </si>
  <si>
    <t>文字</t>
    <rPh sb="0" eb="2">
      <t>モジ</t>
    </rPh>
    <phoneticPr fontId="5"/>
  </si>
  <si>
    <t>○○牧場</t>
    <rPh sb="2" eb="4">
      <t>ボクジョウ</t>
    </rPh>
    <phoneticPr fontId="5"/>
  </si>
  <si>
    <t>牧草</t>
  </si>
  <si>
    <t>〇〇協議会</t>
    <rPh sb="2" eb="5">
      <t>キョウギカイ</t>
    </rPh>
    <phoneticPr fontId="5"/>
  </si>
  <si>
    <t>飼料作物作付延べ面積（ha)</t>
    <rPh sb="0" eb="4">
      <t>シリョウサクモツ</t>
    </rPh>
    <rPh sb="4" eb="6">
      <t>サクツケ</t>
    </rPh>
    <rPh sb="6" eb="7">
      <t>ノ</t>
    </rPh>
    <rPh sb="8" eb="10">
      <t>メンセキ</t>
    </rPh>
    <phoneticPr fontId="5"/>
  </si>
  <si>
    <t>飼料生産計画の作付け面積（ha）</t>
    <rPh sb="0" eb="6">
      <t>シリョウセイサンケイカク</t>
    </rPh>
    <rPh sb="7" eb="9">
      <t>サクツ</t>
    </rPh>
    <rPh sb="10" eb="12">
      <t>メンセキ</t>
    </rPh>
    <phoneticPr fontId="5"/>
  </si>
  <si>
    <t>飼料生産計画の対象外の面積</t>
    <rPh sb="0" eb="6">
      <t>シリョウセイサンケイカク</t>
    </rPh>
    <rPh sb="7" eb="10">
      <t>タイショウガイ</t>
    </rPh>
    <rPh sb="11" eb="13">
      <t>メンセキ</t>
    </rPh>
    <phoneticPr fontId="5"/>
  </si>
  <si>
    <t>計画の対象外となる作付地</t>
  </si>
  <si>
    <t>合計 / 作付面積
２作目
（アール）</t>
  </si>
  <si>
    <t>対象外の面積（アール）</t>
    <rPh sb="0" eb="3">
      <t>タイショウガイ</t>
    </rPh>
    <rPh sb="4" eb="6">
      <t>メンセキ</t>
    </rPh>
    <phoneticPr fontId="5"/>
  </si>
  <si>
    <t>↓該当する取組を選択して集計</t>
    <rPh sb="1" eb="3">
      <t>ガイトウ</t>
    </rPh>
    <rPh sb="5" eb="7">
      <t>トリクミ</t>
    </rPh>
    <rPh sb="8" eb="10">
      <t>センタク</t>
    </rPh>
    <rPh sb="12" eb="14">
      <t>シュウケイ</t>
    </rPh>
    <phoneticPr fontId="5"/>
  </si>
  <si>
    <t>↓〇を選択して集計</t>
    <rPh sb="3" eb="5">
      <t>センタク</t>
    </rPh>
    <rPh sb="7" eb="9">
      <t>シュウケイ</t>
    </rPh>
    <phoneticPr fontId="5"/>
  </si>
  <si>
    <t>↓有機を選択して集計</t>
    <rPh sb="1" eb="3">
      <t>ユウキ</t>
    </rPh>
    <rPh sb="4" eb="6">
      <t>センタク</t>
    </rPh>
    <rPh sb="8" eb="10">
      <t>シュウケイ</t>
    </rPh>
    <phoneticPr fontId="5"/>
  </si>
  <si>
    <t>番号</t>
    <rPh sb="0" eb="2">
      <t>バンゴウ</t>
    </rPh>
    <phoneticPr fontId="5"/>
  </si>
  <si>
    <t>↓早晩とマルチを選択して集計</t>
    <rPh sb="1" eb="3">
      <t>ソウバン</t>
    </rPh>
    <rPh sb="8" eb="10">
      <t>センタク</t>
    </rPh>
    <rPh sb="12" eb="14">
      <t>シュウケイ</t>
    </rPh>
    <phoneticPr fontId="5"/>
  </si>
  <si>
    <t>構成員番号</t>
    <rPh sb="0" eb="3">
      <t>コウセイイン</t>
    </rPh>
    <rPh sb="3" eb="5">
      <t>バンゴウ</t>
    </rPh>
    <phoneticPr fontId="5"/>
  </si>
  <si>
    <t>構成員（法人名/屋号）</t>
    <rPh sb="0" eb="3">
      <t>コウセイイン</t>
    </rPh>
    <rPh sb="4" eb="7">
      <t>ホウジンメイ</t>
    </rPh>
    <rPh sb="8" eb="10">
      <t>ヤゴウ</t>
    </rPh>
    <phoneticPr fontId="5"/>
  </si>
  <si>
    <t>飼料作物作付地情報（参加者・構成員毎）</t>
    <rPh sb="0" eb="2">
      <t>シリョウ</t>
    </rPh>
    <rPh sb="2" eb="4">
      <t>サクモツ</t>
    </rPh>
    <rPh sb="4" eb="7">
      <t>サクツケチ</t>
    </rPh>
    <rPh sb="7" eb="9">
      <t>ジョウホウ</t>
    </rPh>
    <rPh sb="10" eb="13">
      <t>サンカシャ</t>
    </rPh>
    <rPh sb="14" eb="17">
      <t>コウセイイン</t>
    </rPh>
    <rPh sb="17" eb="18">
      <t>ゴト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</si>
</sst>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2"/>
      <charset val="128"/>
    </font>
    <font>
      <sz val="11"/>
      <name val="游ゴシック"/>
      <family val="3"/>
      <charset val="128"/>
      <scheme val="minor"/>
    </font>
    <font>
      <sz val="11"/>
      <color theme="1"/>
      <name val="游ゴシック"/>
      <family val="3"/>
      <charset val="128"/>
      <scheme val="minor"/>
    </font>
    <font>
      <sz val="11"/>
      <name val="ＭＳ Ｐゴシック"/>
      <family val="3"/>
      <charset val="128"/>
    </font>
    <font>
      <sz val="11"/>
      <color theme="1"/>
      <name val="ＭＳ 明朝"/>
      <family val="1"/>
      <charset val="128"/>
    </font>
    <font>
      <sz val="11"/>
      <name val="ＭＳ 明朝"/>
      <family val="1"/>
      <charset val="128"/>
    </font>
    <font>
      <sz val="11"/>
      <color rgb="FFFF0000"/>
      <name val="ＭＳ 明朝"/>
      <family val="1"/>
      <charset val="128"/>
    </font>
    <font>
      <sz val="10"/>
      <color theme="1"/>
      <name val="ＭＳ 明朝"/>
      <family val="1"/>
      <charset val="128"/>
    </font>
    <font>
      <b/>
      <sz val="12"/>
      <color theme="1"/>
      <name val="ＭＳ 明朝"/>
      <family val="1"/>
      <charset val="128"/>
    </font>
    <font>
      <sz val="9"/>
      <color indexed="81"/>
      <name val="MS P ゴシック"/>
      <family val="3"/>
      <charset val="128"/>
    </font>
    <font>
      <b/>
      <sz val="9"/>
      <color indexed="81"/>
      <name val="MS P ゴシック"/>
      <family val="3"/>
      <charset val="128"/>
    </font>
    <font>
      <b/>
      <sz val="12"/>
      <name val="ＭＳ 明朝"/>
      <family val="1"/>
      <charset val="128"/>
    </font>
    <font>
      <sz val="10"/>
      <color rgb="FFFF0000"/>
      <name val="ＭＳ 明朝"/>
      <family val="1"/>
      <charset val="128"/>
    </font>
    <font>
      <sz val="11"/>
      <color rgb="FF000000"/>
      <name val="Yu Gothic"/>
      <family val="3"/>
      <charset val="128"/>
    </font>
    <font>
      <sz val="10"/>
      <color theme="3"/>
      <name val="ＭＳ 明朝"/>
      <family val="1"/>
      <charset val="128"/>
    </font>
    <font>
      <sz val="11"/>
      <color theme="3"/>
      <name val="ＭＳ 明朝"/>
      <family val="1"/>
      <charset val="128"/>
    </font>
    <font>
      <b/>
      <sz val="14"/>
      <color theme="3"/>
      <name val="游ゴシック"/>
      <family val="3"/>
      <charset val="128"/>
      <scheme val="minor"/>
    </font>
    <font>
      <b/>
      <sz val="14"/>
      <color theme="1"/>
      <name val="游ゴシック"/>
      <family val="3"/>
      <charset val="128"/>
      <scheme val="minor"/>
    </font>
    <font>
      <sz val="11"/>
      <color rgb="FFFF0000"/>
      <name val="游ゴシック"/>
      <family val="2"/>
      <scheme val="minor"/>
    </font>
    <font>
      <sz val="11"/>
      <name val="游ゴシック"/>
      <family val="2"/>
      <scheme val="minor"/>
    </font>
    <font>
      <sz val="11"/>
      <color rgb="FFFF0000"/>
      <name val="游ゴシック"/>
      <family val="3"/>
      <charset val="128"/>
      <scheme val="minor"/>
    </font>
    <font>
      <b/>
      <sz val="12"/>
      <color theme="1"/>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rgb="FFFFFFCC"/>
        <bgColor indexed="64"/>
      </patternFill>
    </fill>
    <fill>
      <patternFill patternType="solid">
        <fgColor theme="5" tint="0.79998168889431442"/>
        <bgColor indexed="64"/>
      </patternFill>
    </fill>
    <fill>
      <patternFill patternType="solid">
        <fgColor rgb="FFCCCCFF"/>
        <bgColor indexed="64"/>
      </patternFill>
    </fill>
    <fill>
      <patternFill patternType="solid">
        <fgColor theme="4" tint="0.59999389629810485"/>
        <bgColor indexed="64"/>
      </patternFill>
    </fill>
    <fill>
      <patternFill patternType="solid">
        <fgColor rgb="FFFF99C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s>
  <cellStyleXfs count="8">
    <xf numFmtId="0" fontId="0" fillId="0" borderId="0"/>
    <xf numFmtId="0" fontId="9" fillId="0" borderId="0">
      <alignment vertical="center"/>
    </xf>
    <xf numFmtId="0" fontId="3" fillId="0" borderId="0">
      <alignment vertical="center"/>
    </xf>
    <xf numFmtId="0" fontId="2" fillId="0" borderId="0">
      <alignment vertical="center"/>
    </xf>
    <xf numFmtId="0" fontId="9" fillId="0" borderId="0"/>
    <xf numFmtId="0" fontId="8" fillId="0" borderId="0">
      <alignment vertical="center"/>
    </xf>
    <xf numFmtId="0" fontId="1" fillId="0" borderId="0">
      <alignment vertical="center"/>
    </xf>
    <xf numFmtId="38" fontId="4" fillId="0" borderId="0" applyFont="0" applyFill="0" applyBorder="0" applyAlignment="0" applyProtection="0">
      <alignment vertical="center"/>
    </xf>
  </cellStyleXfs>
  <cellXfs count="140">
    <xf numFmtId="0" fontId="0" fillId="0" borderId="0" xfId="0"/>
    <xf numFmtId="0" fontId="10" fillId="0" borderId="0" xfId="0" applyFont="1"/>
    <xf numFmtId="0" fontId="10" fillId="0" borderId="1" xfId="0" applyFont="1" applyBorder="1"/>
    <xf numFmtId="0" fontId="10" fillId="0" borderId="1" xfId="0" applyFont="1" applyBorder="1" applyAlignment="1">
      <alignment horizontal="center" vertical="center"/>
    </xf>
    <xf numFmtId="0" fontId="10" fillId="0" borderId="0" xfId="0" applyFont="1" applyFill="1" applyBorder="1"/>
    <xf numFmtId="0" fontId="11" fillId="0" borderId="0" xfId="0" applyFont="1"/>
    <xf numFmtId="0" fontId="10" fillId="0" borderId="0" xfId="0" applyFont="1" applyAlignment="1">
      <alignment wrapText="1"/>
    </xf>
    <xf numFmtId="0" fontId="13" fillId="0" borderId="0" xfId="0" applyFont="1"/>
    <xf numFmtId="0" fontId="10" fillId="0" borderId="0" xfId="0" applyFont="1" applyAlignment="1">
      <alignment vertical="center"/>
    </xf>
    <xf numFmtId="0" fontId="10" fillId="0" borderId="0" xfId="0" applyFont="1" applyBorder="1" applyAlignment="1">
      <alignment vertical="center" wrapText="1"/>
    </xf>
    <xf numFmtId="0" fontId="14" fillId="0" borderId="0" xfId="0" applyFont="1" applyAlignment="1">
      <alignment vertical="center"/>
    </xf>
    <xf numFmtId="0" fontId="10" fillId="0" borderId="0" xfId="0" applyFont="1" applyBorder="1"/>
    <xf numFmtId="0" fontId="10" fillId="0" borderId="8" xfId="0" applyFont="1" applyBorder="1"/>
    <xf numFmtId="0" fontId="12" fillId="0" borderId="1" xfId="0" applyFont="1" applyBorder="1"/>
    <xf numFmtId="0" fontId="18" fillId="0" borderId="1" xfId="0" applyFont="1" applyBorder="1" applyAlignment="1">
      <alignment horizontal="left" vertical="center" wrapText="1"/>
    </xf>
    <xf numFmtId="0" fontId="10" fillId="3" borderId="0" xfId="0" applyFont="1" applyFill="1"/>
    <xf numFmtId="0" fontId="10" fillId="3" borderId="0" xfId="0" applyFont="1" applyFill="1" applyBorder="1"/>
    <xf numFmtId="0" fontId="10" fillId="3" borderId="4" xfId="0" applyFont="1" applyFill="1" applyBorder="1"/>
    <xf numFmtId="0" fontId="10" fillId="3" borderId="18" xfId="0" applyFont="1" applyFill="1" applyBorder="1"/>
    <xf numFmtId="0" fontId="10" fillId="3" borderId="3" xfId="0" applyFont="1" applyFill="1" applyBorder="1"/>
    <xf numFmtId="0" fontId="10" fillId="3" borderId="2" xfId="0" applyFont="1" applyFill="1" applyBorder="1"/>
    <xf numFmtId="0" fontId="10" fillId="3" borderId="16" xfId="0" applyFont="1" applyFill="1" applyBorder="1"/>
    <xf numFmtId="0" fontId="10" fillId="3" borderId="14" xfId="0" applyFont="1" applyFill="1" applyBorder="1"/>
    <xf numFmtId="0" fontId="10" fillId="3" borderId="17" xfId="0" applyFont="1" applyFill="1" applyBorder="1"/>
    <xf numFmtId="0" fontId="10" fillId="3" borderId="8" xfId="0" applyFont="1" applyFill="1" applyBorder="1"/>
    <xf numFmtId="0" fontId="10" fillId="3" borderId="19" xfId="0" applyFont="1" applyFill="1" applyBorder="1"/>
    <xf numFmtId="0" fontId="10" fillId="3" borderId="15" xfId="0" applyFont="1" applyFill="1" applyBorder="1"/>
    <xf numFmtId="0" fontId="10" fillId="3" borderId="20" xfId="0" applyFont="1" applyFill="1" applyBorder="1"/>
    <xf numFmtId="0" fontId="10" fillId="0" borderId="0" xfId="0" applyFont="1" applyFill="1"/>
    <xf numFmtId="0" fontId="0" fillId="3" borderId="0" xfId="0" applyFill="1"/>
    <xf numFmtId="0" fontId="0" fillId="3" borderId="2" xfId="0" applyFill="1" applyBorder="1"/>
    <xf numFmtId="0" fontId="0" fillId="3" borderId="3" xfId="0" applyFill="1" applyBorder="1"/>
    <xf numFmtId="0" fontId="18" fillId="0" borderId="0" xfId="0" applyFont="1" applyFill="1" applyBorder="1" applyAlignment="1">
      <alignment horizontal="center" wrapText="1"/>
    </xf>
    <xf numFmtId="0" fontId="12" fillId="0" borderId="0" xfId="0" applyFont="1" applyFill="1" applyBorder="1" applyAlignment="1">
      <alignment horizontal="center" wrapText="1"/>
    </xf>
    <xf numFmtId="0" fontId="12" fillId="0" borderId="0" xfId="0" applyFont="1" applyFill="1" applyBorder="1" applyAlignment="1">
      <alignment horizontal="center"/>
    </xf>
    <xf numFmtId="0" fontId="0" fillId="3" borderId="0" xfId="0" applyFill="1" applyAlignment="1">
      <alignment wrapText="1"/>
    </xf>
    <xf numFmtId="0" fontId="0" fillId="0" borderId="0" xfId="0" applyFill="1" applyBorder="1" applyAlignment="1">
      <alignment horizontal="left" vertical="top" wrapText="1"/>
    </xf>
    <xf numFmtId="0" fontId="12" fillId="0" borderId="5" xfId="0" applyFont="1" applyBorder="1"/>
    <xf numFmtId="0" fontId="10" fillId="0" borderId="5" xfId="0" applyFont="1" applyBorder="1"/>
    <xf numFmtId="0" fontId="12" fillId="0" borderId="9" xfId="0" applyFont="1" applyBorder="1"/>
    <xf numFmtId="0" fontId="12" fillId="0" borderId="10" xfId="0" applyFont="1" applyBorder="1"/>
    <xf numFmtId="0" fontId="10" fillId="0" borderId="9" xfId="0" applyFont="1" applyBorder="1"/>
    <xf numFmtId="0" fontId="13" fillId="0" borderId="6" xfId="0" applyFont="1" applyBorder="1"/>
    <xf numFmtId="0" fontId="13" fillId="0" borderId="6" xfId="0" applyFont="1" applyBorder="1" applyAlignment="1">
      <alignment horizontal="center"/>
    </xf>
    <xf numFmtId="0" fontId="0" fillId="3" borderId="8" xfId="0" applyFill="1" applyBorder="1" applyAlignment="1">
      <alignment horizontal="left" vertical="top" wrapText="1"/>
    </xf>
    <xf numFmtId="0" fontId="0" fillId="0" borderId="0" xfId="0" pivotButton="1"/>
    <xf numFmtId="0" fontId="0" fillId="0" borderId="0" xfId="0" applyAlignment="1">
      <alignment horizontal="left"/>
    </xf>
    <xf numFmtId="0" fontId="0" fillId="0" borderId="0" xfId="0" applyNumberFormat="1"/>
    <xf numFmtId="38" fontId="0" fillId="0" borderId="0" xfId="0" applyNumberFormat="1"/>
    <xf numFmtId="38" fontId="11" fillId="0" borderId="1" xfId="0" applyNumberFormat="1" applyFont="1" applyBorder="1"/>
    <xf numFmtId="0" fontId="10" fillId="3" borderId="3" xfId="0" applyFont="1" applyFill="1" applyBorder="1" applyAlignment="1"/>
    <xf numFmtId="0" fontId="10" fillId="3" borderId="8" xfId="0" applyFont="1" applyFill="1" applyBorder="1" applyAlignment="1"/>
    <xf numFmtId="0" fontId="18" fillId="0" borderId="1" xfId="0" applyFont="1" applyBorder="1" applyAlignment="1">
      <alignment horizontal="center" vertical="center" wrapText="1"/>
    </xf>
    <xf numFmtId="0" fontId="19" fillId="3" borderId="2" xfId="0" applyFont="1" applyFill="1" applyBorder="1"/>
    <xf numFmtId="0" fontId="19" fillId="3" borderId="3" xfId="0" applyFont="1" applyFill="1" applyBorder="1"/>
    <xf numFmtId="0" fontId="19" fillId="3" borderId="8" xfId="0" applyFont="1" applyFill="1" applyBorder="1"/>
    <xf numFmtId="0" fontId="17" fillId="0" borderId="0" xfId="0" applyFont="1" applyAlignment="1">
      <alignment vertical="center"/>
    </xf>
    <xf numFmtId="0" fontId="18" fillId="0" borderId="5" xfId="0" applyFont="1" applyBorder="1" applyAlignment="1">
      <alignment horizontal="left" vertical="center" wrapText="1"/>
    </xf>
    <xf numFmtId="38" fontId="11" fillId="0" borderId="2" xfId="0" applyNumberFormat="1" applyFont="1" applyBorder="1"/>
    <xf numFmtId="38" fontId="18" fillId="0" borderId="31" xfId="7" applyFont="1" applyBorder="1" applyAlignment="1">
      <alignment horizontal="right" vertical="center" wrapText="1"/>
    </xf>
    <xf numFmtId="38" fontId="18" fillId="0" borderId="32" xfId="7" applyFont="1" applyBorder="1" applyAlignment="1">
      <alignment horizontal="right" vertical="center" wrapText="1"/>
    </xf>
    <xf numFmtId="38" fontId="18" fillId="0" borderId="7" xfId="7" applyFont="1" applyBorder="1" applyAlignment="1">
      <alignment horizontal="right" vertical="center" wrapText="1"/>
    </xf>
    <xf numFmtId="0" fontId="18" fillId="0" borderId="6" xfId="0" applyFont="1" applyBorder="1" applyAlignment="1">
      <alignment horizontal="left" vertical="center" wrapText="1"/>
    </xf>
    <xf numFmtId="38" fontId="18" fillId="4" borderId="30" xfId="7" applyFont="1" applyFill="1" applyBorder="1" applyAlignment="1">
      <alignment horizontal="right" vertical="center" wrapText="1"/>
    </xf>
    <xf numFmtId="38" fontId="18" fillId="4" borderId="31" xfId="7" applyFont="1" applyFill="1" applyBorder="1" applyAlignment="1">
      <alignment horizontal="right" vertical="center" wrapText="1"/>
    </xf>
    <xf numFmtId="38" fontId="18" fillId="4" borderId="32" xfId="7" applyFont="1" applyFill="1" applyBorder="1" applyAlignment="1">
      <alignment horizontal="right" vertical="center" wrapText="1"/>
    </xf>
    <xf numFmtId="38" fontId="18" fillId="6" borderId="30" xfId="7" applyFont="1" applyFill="1" applyBorder="1" applyAlignment="1">
      <alignment horizontal="right" vertical="center" wrapText="1"/>
    </xf>
    <xf numFmtId="38" fontId="18" fillId="6" borderId="31" xfId="7" applyFont="1" applyFill="1" applyBorder="1" applyAlignment="1">
      <alignment horizontal="right" vertical="center" wrapText="1"/>
    </xf>
    <xf numFmtId="38" fontId="18" fillId="6" borderId="32" xfId="7" applyFont="1" applyFill="1" applyBorder="1" applyAlignment="1">
      <alignment horizontal="right" vertical="center" wrapText="1"/>
    </xf>
    <xf numFmtId="0" fontId="20" fillId="0" borderId="20" xfId="0"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6" borderId="27"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1" xfId="0" applyFont="1" applyFill="1" applyBorder="1" applyAlignment="1">
      <alignment vertical="top" textRotation="255"/>
    </xf>
    <xf numFmtId="0" fontId="21" fillId="0" borderId="8" xfId="0" applyFont="1" applyFill="1" applyBorder="1" applyAlignment="1">
      <alignment vertical="top" textRotation="255"/>
    </xf>
    <xf numFmtId="0" fontId="21" fillId="0" borderId="13" xfId="0" applyFont="1" applyFill="1" applyBorder="1" applyAlignment="1">
      <alignment vertical="top" textRotation="255"/>
    </xf>
    <xf numFmtId="0" fontId="20" fillId="0" borderId="0" xfId="0" applyFont="1" applyFill="1" applyAlignment="1">
      <alignment horizontal="center" vertical="center"/>
    </xf>
    <xf numFmtId="0" fontId="22" fillId="4" borderId="27" xfId="0" applyFont="1" applyFill="1" applyBorder="1"/>
    <xf numFmtId="0" fontId="23" fillId="6" borderId="27" xfId="0" applyFont="1" applyFill="1" applyBorder="1"/>
    <xf numFmtId="0" fontId="12" fillId="0" borderId="26" xfId="0" applyFont="1" applyBorder="1"/>
    <xf numFmtId="0" fontId="12" fillId="0" borderId="24" xfId="0" applyFont="1" applyBorder="1"/>
    <xf numFmtId="0" fontId="12" fillId="0" borderId="25" xfId="0" applyFont="1" applyBorder="1"/>
    <xf numFmtId="38" fontId="18" fillId="0" borderId="1" xfId="7" applyFont="1" applyBorder="1" applyAlignment="1">
      <alignment horizontal="right" vertical="center" wrapText="1"/>
    </xf>
    <xf numFmtId="38" fontId="18" fillId="4" borderId="33" xfId="7" applyFont="1" applyFill="1" applyBorder="1" applyAlignment="1">
      <alignment horizontal="right" vertical="center" wrapText="1"/>
    </xf>
    <xf numFmtId="0" fontId="10" fillId="0" borderId="6" xfId="0" applyFont="1" applyBorder="1"/>
    <xf numFmtId="0" fontId="12" fillId="0" borderId="28" xfId="0" applyFont="1" applyBorder="1"/>
    <xf numFmtId="0" fontId="12" fillId="0" borderId="6" xfId="0" applyFont="1" applyBorder="1"/>
    <xf numFmtId="0" fontId="12" fillId="0" borderId="29" xfId="0" applyFont="1" applyBorder="1"/>
    <xf numFmtId="0" fontId="21" fillId="5" borderId="0" xfId="0" applyFont="1" applyFill="1" applyBorder="1" applyAlignment="1">
      <alignment horizontal="center" vertical="top" textRotation="255" wrapText="1"/>
    </xf>
    <xf numFmtId="0" fontId="12" fillId="5" borderId="30" xfId="0" applyFont="1" applyFill="1" applyBorder="1"/>
    <xf numFmtId="0" fontId="12" fillId="5" borderId="31" xfId="0" applyFont="1" applyFill="1" applyBorder="1"/>
    <xf numFmtId="0" fontId="10" fillId="5" borderId="31" xfId="0" applyFont="1" applyFill="1" applyBorder="1"/>
    <xf numFmtId="0" fontId="12" fillId="5" borderId="32" xfId="0" applyFont="1" applyFill="1" applyBorder="1"/>
    <xf numFmtId="38" fontId="11" fillId="7" borderId="2" xfId="0" applyNumberFormat="1" applyFont="1" applyFill="1" applyBorder="1"/>
    <xf numFmtId="0" fontId="0" fillId="4" borderId="0" xfId="0" applyNumberFormat="1" applyFill="1"/>
    <xf numFmtId="0" fontId="23" fillId="8" borderId="27" xfId="0" applyFont="1" applyFill="1" applyBorder="1"/>
    <xf numFmtId="38" fontId="0" fillId="8" borderId="1" xfId="0" applyNumberFormat="1" applyFill="1" applyBorder="1"/>
    <xf numFmtId="0" fontId="25" fillId="8" borderId="0" xfId="0" applyFont="1" applyFill="1"/>
    <xf numFmtId="0" fontId="0" fillId="0" borderId="0" xfId="0" applyAlignment="1">
      <alignment horizontal="left" indent="1"/>
    </xf>
    <xf numFmtId="38" fontId="0" fillId="4" borderId="0" xfId="0" applyNumberFormat="1" applyFill="1"/>
    <xf numFmtId="38" fontId="7" fillId="6" borderId="0" xfId="0" applyNumberFormat="1" applyFont="1" applyFill="1"/>
    <xf numFmtId="0" fontId="24" fillId="0" borderId="0" xfId="0" applyFont="1"/>
    <xf numFmtId="0" fontId="26" fillId="0" borderId="0" xfId="0" applyFont="1"/>
    <xf numFmtId="0" fontId="0" fillId="5" borderId="0" xfId="0" applyFill="1"/>
    <xf numFmtId="0" fontId="27" fillId="0" borderId="0" xfId="0" applyFont="1" applyFill="1" applyAlignment="1">
      <alignment horizontal="center"/>
    </xf>
    <xf numFmtId="0" fontId="27" fillId="0" borderId="0" xfId="0" applyFont="1" applyFill="1" applyBorder="1" applyAlignment="1">
      <alignment horizontal="center"/>
    </xf>
    <xf numFmtId="0" fontId="27" fillId="0" borderId="0" xfId="0" applyFont="1" applyFill="1"/>
    <xf numFmtId="0" fontId="0" fillId="0" borderId="12" xfId="0" applyBorder="1"/>
    <xf numFmtId="0" fontId="26" fillId="0" borderId="27" xfId="0" applyFont="1" applyBorder="1"/>
    <xf numFmtId="0" fontId="11" fillId="0" borderId="1" xfId="0" applyFont="1" applyBorder="1"/>
    <xf numFmtId="0" fontId="12" fillId="0" borderId="1" xfId="0" applyFont="1" applyBorder="1" applyAlignment="1">
      <alignment horizontal="center"/>
    </xf>
    <xf numFmtId="0" fontId="12" fillId="0" borderId="1" xfId="0" applyFont="1" applyBorder="1" applyAlignment="1">
      <alignment horizontal="center" wrapText="1"/>
    </xf>
    <xf numFmtId="0" fontId="27" fillId="0" borderId="34" xfId="0" applyFont="1" applyFill="1" applyBorder="1" applyAlignment="1">
      <alignment horizontal="center"/>
    </xf>
    <xf numFmtId="0" fontId="0" fillId="0" borderId="27" xfId="0" applyBorder="1"/>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2" fillId="0" borderId="1" xfId="0" applyFont="1" applyFill="1" applyBorder="1" applyAlignment="1">
      <alignment horizont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2" fillId="0" borderId="19" xfId="0" applyFont="1" applyFill="1" applyBorder="1" applyAlignment="1">
      <alignment horizontal="center" wrapText="1"/>
    </xf>
    <xf numFmtId="0" fontId="12" fillId="0" borderId="20" xfId="0" applyFont="1" applyFill="1" applyBorder="1" applyAlignment="1">
      <alignment horizontal="center" wrapText="1"/>
    </xf>
    <xf numFmtId="38" fontId="11" fillId="2" borderId="1" xfId="0" applyNumberFormat="1" applyFont="1" applyFill="1" applyBorder="1" applyAlignment="1">
      <alignment horizontal="center"/>
    </xf>
    <xf numFmtId="0" fontId="11" fillId="2" borderId="1" xfId="0" applyFont="1" applyFill="1" applyBorder="1" applyAlignment="1">
      <alignment horizontal="center"/>
    </xf>
    <xf numFmtId="0" fontId="10" fillId="3" borderId="2" xfId="0"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8" xfId="0" applyFont="1" applyFill="1" applyBorder="1" applyAlignment="1">
      <alignment horizontal="center"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10" fillId="0" borderId="1" xfId="0" applyFont="1" applyBorder="1" applyAlignment="1">
      <alignment horizontal="center" vertical="center"/>
    </xf>
    <xf numFmtId="0" fontId="11" fillId="0" borderId="5" xfId="0" applyFont="1" applyBorder="1" applyAlignment="1">
      <alignment horizontal="center"/>
    </xf>
    <xf numFmtId="0" fontId="11" fillId="0" borderId="6" xfId="0" applyFont="1" applyBorder="1" applyAlignment="1">
      <alignment horizontal="center"/>
    </xf>
    <xf numFmtId="0" fontId="18" fillId="0" borderId="1" xfId="0" applyFont="1" applyFill="1" applyBorder="1" applyAlignment="1">
      <alignment horizontal="center" wrapText="1"/>
    </xf>
    <xf numFmtId="0" fontId="18" fillId="0" borderId="2" xfId="0" applyFont="1" applyFill="1" applyBorder="1" applyAlignment="1">
      <alignment horizontal="center" wrapText="1"/>
    </xf>
  </cellXfs>
  <cellStyles count="8">
    <cellStyle name="桁区切り" xfId="7" builtinId="6"/>
    <cellStyle name="標準" xfId="0" builtinId="0"/>
    <cellStyle name="標準 2" xfId="1" xr:uid="{41BE239C-E2C8-4ADC-B79E-D7E9530A880E}"/>
    <cellStyle name="標準 2 2" xfId="4" xr:uid="{C1108A15-A0C9-4D9D-AB9E-99931767C5F8}"/>
    <cellStyle name="標準 3" xfId="2" xr:uid="{5EAB90E5-15A4-4C2E-9D58-E7A2C675E767}"/>
    <cellStyle name="標準 4" xfId="3" xr:uid="{A2CE3F09-715E-4CAF-947F-374376961BDB}"/>
    <cellStyle name="標準 4 2" xfId="5" xr:uid="{7E3C835D-946F-4B4A-A025-F4167F7ABA84}"/>
    <cellStyle name="標準 4 3" xfId="6" xr:uid="{FE1984A1-F04F-4AFC-9E8D-F506159C6FAE}"/>
  </cellStyles>
  <dxfs count="126">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font>
        <color rgb="FFFF0000"/>
        <family val="3"/>
        <charset val="128"/>
      </font>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numFmt numFmtId="6" formatCode="#,##0;[Red]\-#,##0"/>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font>
        <color rgb="FFFF0000"/>
        <family val="3"/>
        <charset val="128"/>
      </font>
    </dxf>
    <dxf>
      <fill>
        <patternFill>
          <bgColor theme="5" tint="0.79998168889431442"/>
        </patternFill>
      </fill>
    </dxf>
    <dxf>
      <fill>
        <patternFill patternType="solid">
          <bgColor rgb="FFFF99CC"/>
        </patternFill>
      </fill>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font>
        <b val="0"/>
        <i val="0"/>
        <strike val="0"/>
        <condense val="0"/>
        <extend val="0"/>
        <outline val="0"/>
        <shadow val="0"/>
        <u val="none"/>
        <vertAlign val="baseline"/>
        <sz val="11"/>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明朝"/>
        <family val="1"/>
        <charset val="128"/>
        <scheme val="none"/>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ＭＳ 明朝"/>
        <family val="1"/>
        <charset val="128"/>
        <scheme val="none"/>
      </font>
      <fill>
        <patternFill patternType="solid">
          <fgColor indexed="64"/>
          <bgColor theme="5" tint="0.79998168889431442"/>
        </patternFill>
      </fill>
      <border diagonalUp="0" diagonalDown="0">
        <left style="medium">
          <color indexed="64"/>
        </left>
        <right style="medium">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ＭＳ 明朝"/>
        <family val="1"/>
        <charset val="128"/>
        <scheme val="none"/>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明朝"/>
        <family val="1"/>
        <charset val="128"/>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明朝"/>
        <family val="1"/>
        <charset val="128"/>
        <scheme val="none"/>
      </font>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ＭＳ 明朝"/>
        <family val="1"/>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ＭＳ 明朝"/>
        <family val="1"/>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ＭＳ 明朝"/>
        <family val="1"/>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ＭＳ 明朝"/>
        <family val="1"/>
        <charset val="128"/>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ＭＳ 明朝"/>
        <family val="1"/>
        <charset val="128"/>
        <scheme val="none"/>
      </font>
      <fill>
        <patternFill patternType="solid">
          <fgColor indexed="64"/>
          <bgColor rgb="FFCCCCFF"/>
        </patternFill>
      </fill>
      <alignment horizontal="righ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rgb="FFFF0000"/>
        <name val="ＭＳ 明朝"/>
        <family val="1"/>
        <charset val="128"/>
        <scheme val="none"/>
      </font>
      <fill>
        <patternFill patternType="solid">
          <fgColor indexed="64"/>
          <bgColor rgb="FFFFFFCC"/>
        </patternFill>
      </fill>
      <alignment horizontal="right" vertical="center" textRotation="0" wrapText="1"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0"/>
        <color rgb="FFFF0000"/>
        <name val="ＭＳ 明朝"/>
        <family val="1"/>
        <charset val="128"/>
        <scheme val="none"/>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ＭＳ 明朝"/>
        <family val="1"/>
        <charset val="128"/>
        <scheme val="none"/>
      </font>
      <alignment horizontal="righ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rgb="FFFF0000"/>
        <name val="ＭＳ 明朝"/>
        <family val="1"/>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ＭＳ 明朝"/>
        <family val="1"/>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ＭＳ 明朝"/>
        <family val="1"/>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ＭＳ 明朝"/>
        <family val="1"/>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ＭＳ 明朝"/>
        <family val="1"/>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ＭＳ 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medium">
          <color indexed="64"/>
        </right>
        <top style="thin">
          <color indexed="64"/>
        </top>
      </border>
    </dxf>
    <dxf>
      <font>
        <b val="0"/>
        <i val="0"/>
        <strike val="0"/>
        <condense val="0"/>
        <extend val="0"/>
        <outline val="0"/>
        <shadow val="0"/>
        <u val="none"/>
        <vertAlign val="baseline"/>
        <sz val="11"/>
        <color theme="1"/>
        <name val="ＭＳ 明朝"/>
        <family val="1"/>
        <charset val="128"/>
        <scheme val="none"/>
      </font>
    </dxf>
    <dxf>
      <border outline="0">
        <bottom style="thin">
          <color indexed="64"/>
        </bottom>
      </border>
    </dxf>
    <dxf>
      <font>
        <b val="0"/>
        <i val="0"/>
        <strike val="0"/>
        <condense val="0"/>
        <extend val="0"/>
        <outline val="0"/>
        <shadow val="0"/>
        <u val="none"/>
        <vertAlign val="baseline"/>
        <sz val="11"/>
        <color theme="3"/>
        <name val="ＭＳ 明朝"/>
        <family val="1"/>
        <charset val="128"/>
        <scheme val="none"/>
      </font>
      <fill>
        <patternFill patternType="none">
          <fgColor indexed="64"/>
          <bgColor indexed="65"/>
        </patternFill>
      </fill>
      <alignment horizontal="general" vertical="top" textRotation="255"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colors>
    <mruColors>
      <color rgb="FFFF99CC"/>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1426845</xdr:colOff>
      <xdr:row>2</xdr:row>
      <xdr:rowOff>32969</xdr:rowOff>
    </xdr:from>
    <xdr:to>
      <xdr:col>6</xdr:col>
      <xdr:colOff>526791</xdr:colOff>
      <xdr:row>4</xdr:row>
      <xdr:rowOff>97971</xdr:rowOff>
    </xdr:to>
    <xdr:sp macro="" textlink="">
      <xdr:nvSpPr>
        <xdr:cNvPr id="2" name="テキスト ボックス 1">
          <a:extLst>
            <a:ext uri="{FF2B5EF4-FFF2-40B4-BE49-F238E27FC236}">
              <a16:creationId xmlns:a16="http://schemas.microsoft.com/office/drawing/2014/main" id="{B319519F-D34C-452F-94F2-ABB00023CB94}"/>
            </a:ext>
          </a:extLst>
        </xdr:cNvPr>
        <xdr:cNvSpPr txBox="1"/>
      </xdr:nvSpPr>
      <xdr:spPr>
        <a:xfrm>
          <a:off x="7268197" y="382867"/>
          <a:ext cx="2764155" cy="434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赤字が入力するセルです。</a:t>
          </a:r>
          <a:endParaRPr kumimoji="1" lang="en-US" altLang="ja-JP" sz="1800">
            <a:solidFill>
              <a:srgbClr val="FF0000"/>
            </a:solidFill>
          </a:endParaRPr>
        </a:p>
        <a:p>
          <a:endParaRPr kumimoji="1" lang="ja-JP" altLang="en-US" sz="1800">
            <a:solidFill>
              <a:srgbClr val="FF0000"/>
            </a:solidFill>
          </a:endParaRPr>
        </a:p>
      </xdr:txBody>
    </xdr:sp>
    <xdr:clientData/>
  </xdr:twoCellAnchor>
  <xdr:twoCellAnchor>
    <xdr:from>
      <xdr:col>0</xdr:col>
      <xdr:colOff>145791</xdr:colOff>
      <xdr:row>38</xdr:row>
      <xdr:rowOff>29158</xdr:rowOff>
    </xdr:from>
    <xdr:to>
      <xdr:col>3</xdr:col>
      <xdr:colOff>1244082</xdr:colOff>
      <xdr:row>41</xdr:row>
      <xdr:rowOff>68036</xdr:rowOff>
    </xdr:to>
    <xdr:sp macro="" textlink="">
      <xdr:nvSpPr>
        <xdr:cNvPr id="3" name="吹き出し: 四角形 2">
          <a:extLst>
            <a:ext uri="{FF2B5EF4-FFF2-40B4-BE49-F238E27FC236}">
              <a16:creationId xmlns:a16="http://schemas.microsoft.com/office/drawing/2014/main" id="{047AD514-FFD5-45FA-81B0-66F05242B847}"/>
            </a:ext>
          </a:extLst>
        </xdr:cNvPr>
        <xdr:cNvSpPr/>
      </xdr:nvSpPr>
      <xdr:spPr>
        <a:xfrm>
          <a:off x="145791" y="9797143"/>
          <a:ext cx="5569209" cy="641480"/>
        </a:xfrm>
        <a:prstGeom prst="wedgeRectCallout">
          <a:avLst>
            <a:gd name="adj1" fmla="val -33858"/>
            <a:gd name="adj2" fmla="val -6723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・取組や作付内容が同じ場合は、複数の土地をまとめて記載することが可能。</a:t>
          </a:r>
          <a:endParaRPr kumimoji="1" lang="en-US" altLang="ja-JP" sz="1100"/>
        </a:p>
        <a:p>
          <a:pPr algn="l"/>
          <a:r>
            <a:rPr kumimoji="1" lang="ja-JP" altLang="en-US" sz="1100"/>
            <a:t>・取組が異なる場合は、同じ地番や筆でも分けて記載</a:t>
          </a:r>
        </a:p>
      </xdr:txBody>
    </xdr:sp>
    <xdr:clientData/>
  </xdr:twoCellAnchor>
  <xdr:twoCellAnchor>
    <xdr:from>
      <xdr:col>6</xdr:col>
      <xdr:colOff>447091</xdr:colOff>
      <xdr:row>38</xdr:row>
      <xdr:rowOff>87474</xdr:rowOff>
    </xdr:from>
    <xdr:to>
      <xdr:col>11</xdr:col>
      <xdr:colOff>933061</xdr:colOff>
      <xdr:row>40</xdr:row>
      <xdr:rowOff>87473</xdr:rowOff>
    </xdr:to>
    <xdr:sp macro="" textlink="">
      <xdr:nvSpPr>
        <xdr:cNvPr id="4" name="吹き出し: 四角形 3">
          <a:extLst>
            <a:ext uri="{FF2B5EF4-FFF2-40B4-BE49-F238E27FC236}">
              <a16:creationId xmlns:a16="http://schemas.microsoft.com/office/drawing/2014/main" id="{4DBBB827-0943-4397-A3D1-5E169853878B}"/>
            </a:ext>
          </a:extLst>
        </xdr:cNvPr>
        <xdr:cNvSpPr/>
      </xdr:nvSpPr>
      <xdr:spPr>
        <a:xfrm>
          <a:off x="9952652" y="9855459"/>
          <a:ext cx="5452577" cy="427652"/>
        </a:xfrm>
        <a:prstGeom prst="wedgeRectCallout">
          <a:avLst>
            <a:gd name="adj1" fmla="val -32610"/>
            <a:gd name="adj2" fmla="val -94503"/>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基準面積の算出や飼料生産計画の対象とする土地は、取組を行わない場合も記載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185889</xdr:colOff>
      <xdr:row>12</xdr:row>
      <xdr:rowOff>68823</xdr:rowOff>
    </xdr:from>
    <xdr:to>
      <xdr:col>12</xdr:col>
      <xdr:colOff>1843547</xdr:colOff>
      <xdr:row>24</xdr:row>
      <xdr:rowOff>61451</xdr:rowOff>
    </xdr:to>
    <xdr:sp macro="" textlink="">
      <xdr:nvSpPr>
        <xdr:cNvPr id="2" name="テキスト ボックス 1">
          <a:extLst>
            <a:ext uri="{FF2B5EF4-FFF2-40B4-BE49-F238E27FC236}">
              <a16:creationId xmlns:a16="http://schemas.microsoft.com/office/drawing/2014/main" id="{D41C0410-1B5B-40BD-A61D-3774C7D9FAAA}"/>
            </a:ext>
          </a:extLst>
        </xdr:cNvPr>
        <xdr:cNvSpPr txBox="1"/>
      </xdr:nvSpPr>
      <xdr:spPr>
        <a:xfrm>
          <a:off x="10263954" y="3095315"/>
          <a:ext cx="8478787" cy="29423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●取組面積を計算したい取組の水色セルを右クリックし、更新を押した後、赤字で説明されているセルについて、プルダウンで該当するものを選択すると、取組面積が集計されます。</a:t>
          </a:r>
          <a:endParaRPr kumimoji="1" lang="en-US" altLang="ja-JP" sz="1800">
            <a:solidFill>
              <a:srgbClr val="FF0000"/>
            </a:solidFill>
          </a:endParaRPr>
        </a:p>
        <a:p>
          <a:r>
            <a:rPr kumimoji="1" lang="ja-JP" altLang="en-US" sz="1800">
              <a:solidFill>
                <a:srgbClr val="FF0000"/>
              </a:solidFill>
            </a:rPr>
            <a:t>注意）更新は、一つずつ行う必要があります。</a:t>
          </a:r>
          <a:endParaRPr kumimoji="1" lang="en-US" altLang="ja-JP" sz="1800">
            <a:solidFill>
              <a:srgbClr val="FF0000"/>
            </a:solidFill>
          </a:endParaRPr>
        </a:p>
        <a:p>
          <a:r>
            <a:rPr kumimoji="1" lang="ja-JP" altLang="en-US" sz="1800">
              <a:solidFill>
                <a:srgbClr val="FF0000"/>
              </a:solidFill>
            </a:rPr>
            <a:t>取組しない場合は、プルダウンで表示されません</a:t>
          </a:r>
          <a:endParaRPr kumimoji="1" lang="en-US" altLang="ja-JP" sz="1800">
            <a:solidFill>
              <a:srgbClr val="FF0000"/>
            </a:solidFill>
          </a:endParaRPr>
        </a:p>
        <a:p>
          <a:endParaRPr kumimoji="1" lang="en-US" altLang="ja-JP" sz="1800">
            <a:solidFill>
              <a:srgbClr val="FF0000"/>
            </a:solidFill>
          </a:endParaRPr>
        </a:p>
        <a:p>
          <a:r>
            <a:rPr kumimoji="1" lang="ja-JP" altLang="en-US" sz="1800">
              <a:solidFill>
                <a:srgbClr val="FF0000"/>
              </a:solidFill>
            </a:rPr>
            <a:t>●他のセルは触らないようにしてください。</a:t>
          </a:r>
          <a:endParaRPr kumimoji="1" lang="en-US" altLang="ja-JP" sz="1800">
            <a:solidFill>
              <a:srgbClr val="FF0000"/>
            </a:solidFill>
          </a:endParaRPr>
        </a:p>
        <a:p>
          <a:endParaRPr kumimoji="1" lang="en-US" altLang="ja-JP" sz="1800">
            <a:solidFill>
              <a:srgbClr val="FF0000"/>
            </a:solidFill>
          </a:endParaRPr>
        </a:p>
        <a:p>
          <a:endParaRPr kumimoji="1" lang="ja-JP" altLang="en-US" sz="1800">
            <a:solidFill>
              <a:srgbClr val="FF0000"/>
            </a:solidFill>
          </a:endParaRPr>
        </a:p>
      </xdr:txBody>
    </xdr:sp>
    <xdr:clientData/>
  </xdr:twoCellAnchor>
  <xdr:twoCellAnchor editAs="oneCell">
    <xdr:from>
      <xdr:col>9</xdr:col>
      <xdr:colOff>1066800</xdr:colOff>
      <xdr:row>23</xdr:row>
      <xdr:rowOff>161925</xdr:rowOff>
    </xdr:from>
    <xdr:to>
      <xdr:col>11</xdr:col>
      <xdr:colOff>1507530</xdr:colOff>
      <xdr:row>29</xdr:row>
      <xdr:rowOff>19236</xdr:rowOff>
    </xdr:to>
    <xdr:pic>
      <xdr:nvPicPr>
        <xdr:cNvPr id="3" name="図 2">
          <a:extLst>
            <a:ext uri="{FF2B5EF4-FFF2-40B4-BE49-F238E27FC236}">
              <a16:creationId xmlns:a16="http://schemas.microsoft.com/office/drawing/2014/main" id="{2F48E1AF-6DA4-302F-9508-2F6308D34A9A}"/>
            </a:ext>
          </a:extLst>
        </xdr:cNvPr>
        <xdr:cNvPicPr>
          <a:picLocks noChangeAspect="1"/>
        </xdr:cNvPicPr>
      </xdr:nvPicPr>
      <xdr:blipFill>
        <a:blip xmlns:r="http://schemas.openxmlformats.org/officeDocument/2006/relationships" r:embed="rId1"/>
        <a:stretch>
          <a:fillRect/>
        </a:stretch>
      </xdr:blipFill>
      <xdr:spPr>
        <a:xfrm>
          <a:off x="11144250" y="5848350"/>
          <a:ext cx="4839375" cy="1333686"/>
        </a:xfrm>
        <a:prstGeom prst="rect">
          <a:avLst/>
        </a:prstGeom>
      </xdr:spPr>
    </xdr:pic>
    <xdr:clientData/>
  </xdr:twoCellAnchor>
  <xdr:twoCellAnchor editAs="oneCell">
    <xdr:from>
      <xdr:col>10</xdr:col>
      <xdr:colOff>1847850</xdr:colOff>
      <xdr:row>26</xdr:row>
      <xdr:rowOff>47625</xdr:rowOff>
    </xdr:from>
    <xdr:to>
      <xdr:col>11</xdr:col>
      <xdr:colOff>1539539</xdr:colOff>
      <xdr:row>36</xdr:row>
      <xdr:rowOff>209917</xdr:rowOff>
    </xdr:to>
    <xdr:pic>
      <xdr:nvPicPr>
        <xdr:cNvPr id="4" name="図 3">
          <a:extLst>
            <a:ext uri="{FF2B5EF4-FFF2-40B4-BE49-F238E27FC236}">
              <a16:creationId xmlns:a16="http://schemas.microsoft.com/office/drawing/2014/main" id="{FED86504-A607-799F-0EFC-54954693AEBA}"/>
            </a:ext>
          </a:extLst>
        </xdr:cNvPr>
        <xdr:cNvPicPr>
          <a:picLocks noChangeAspect="1"/>
        </xdr:cNvPicPr>
      </xdr:nvPicPr>
      <xdr:blipFill>
        <a:blip xmlns:r="http://schemas.openxmlformats.org/officeDocument/2006/relationships" r:embed="rId2"/>
        <a:stretch>
          <a:fillRect/>
        </a:stretch>
      </xdr:blipFill>
      <xdr:spPr>
        <a:xfrm>
          <a:off x="13868400" y="6477000"/>
          <a:ext cx="2143424" cy="2629267"/>
        </a:xfrm>
        <a:prstGeom prst="rect">
          <a:avLst/>
        </a:prstGeom>
      </xdr:spPr>
    </xdr:pic>
    <xdr:clientData/>
  </xdr:twoCellAnchor>
  <xdr:twoCellAnchor>
    <xdr:from>
      <xdr:col>10</xdr:col>
      <xdr:colOff>1495425</xdr:colOff>
      <xdr:row>25</xdr:row>
      <xdr:rowOff>133350</xdr:rowOff>
    </xdr:from>
    <xdr:to>
      <xdr:col>10</xdr:col>
      <xdr:colOff>1933575</xdr:colOff>
      <xdr:row>26</xdr:row>
      <xdr:rowOff>190500</xdr:rowOff>
    </xdr:to>
    <xdr:sp macro="" textlink="">
      <xdr:nvSpPr>
        <xdr:cNvPr id="5" name="矢印: 左 4">
          <a:extLst>
            <a:ext uri="{FF2B5EF4-FFF2-40B4-BE49-F238E27FC236}">
              <a16:creationId xmlns:a16="http://schemas.microsoft.com/office/drawing/2014/main" id="{67ADEB20-7D5D-9A1B-E0C2-E6399B945B3A}"/>
            </a:ext>
          </a:extLst>
        </xdr:cNvPr>
        <xdr:cNvSpPr/>
      </xdr:nvSpPr>
      <xdr:spPr>
        <a:xfrm rot="2363655">
          <a:off x="13515975" y="6315075"/>
          <a:ext cx="438150" cy="304800"/>
        </a:xfrm>
        <a:prstGeom prst="lef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1828800</xdr:colOff>
      <xdr:row>29</xdr:row>
      <xdr:rowOff>200025</xdr:rowOff>
    </xdr:from>
    <xdr:to>
      <xdr:col>11</xdr:col>
      <xdr:colOff>885825</xdr:colOff>
      <xdr:row>31</xdr:row>
      <xdr:rowOff>47625</xdr:rowOff>
    </xdr:to>
    <xdr:sp macro="" textlink="">
      <xdr:nvSpPr>
        <xdr:cNvPr id="6" name="四角形: 角を丸くする 5">
          <a:extLst>
            <a:ext uri="{FF2B5EF4-FFF2-40B4-BE49-F238E27FC236}">
              <a16:creationId xmlns:a16="http://schemas.microsoft.com/office/drawing/2014/main" id="{BBD91910-52F6-C924-9028-92E655498E09}"/>
            </a:ext>
          </a:extLst>
        </xdr:cNvPr>
        <xdr:cNvSpPr/>
      </xdr:nvSpPr>
      <xdr:spPr>
        <a:xfrm>
          <a:off x="13849350" y="7372350"/>
          <a:ext cx="1504950" cy="342900"/>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1162050</xdr:colOff>
      <xdr:row>37</xdr:row>
      <xdr:rowOff>76200</xdr:rowOff>
    </xdr:from>
    <xdr:to>
      <xdr:col>11</xdr:col>
      <xdr:colOff>1619925</xdr:colOff>
      <xdr:row>42</xdr:row>
      <xdr:rowOff>167826</xdr:rowOff>
    </xdr:to>
    <xdr:pic>
      <xdr:nvPicPr>
        <xdr:cNvPr id="7" name="図 6">
          <a:extLst>
            <a:ext uri="{FF2B5EF4-FFF2-40B4-BE49-F238E27FC236}">
              <a16:creationId xmlns:a16="http://schemas.microsoft.com/office/drawing/2014/main" id="{371351DE-BB2E-4F09-BBDE-551738A1728B}"/>
            </a:ext>
          </a:extLst>
        </xdr:cNvPr>
        <xdr:cNvPicPr>
          <a:picLocks noChangeAspect="1"/>
        </xdr:cNvPicPr>
      </xdr:nvPicPr>
      <xdr:blipFill>
        <a:blip xmlns:r="http://schemas.openxmlformats.org/officeDocument/2006/relationships" r:embed="rId1"/>
        <a:stretch>
          <a:fillRect/>
        </a:stretch>
      </xdr:blipFill>
      <xdr:spPr>
        <a:xfrm>
          <a:off x="11239500" y="9229725"/>
          <a:ext cx="4839375" cy="1333686"/>
        </a:xfrm>
        <a:prstGeom prst="rect">
          <a:avLst/>
        </a:prstGeom>
      </xdr:spPr>
    </xdr:pic>
    <xdr:clientData/>
  </xdr:twoCellAnchor>
  <xdr:twoCellAnchor editAs="oneCell">
    <xdr:from>
      <xdr:col>10</xdr:col>
      <xdr:colOff>2028825</xdr:colOff>
      <xdr:row>39</xdr:row>
      <xdr:rowOff>190500</xdr:rowOff>
    </xdr:from>
    <xdr:to>
      <xdr:col>11</xdr:col>
      <xdr:colOff>1882462</xdr:colOff>
      <xdr:row>50</xdr:row>
      <xdr:rowOff>114670</xdr:rowOff>
    </xdr:to>
    <xdr:pic>
      <xdr:nvPicPr>
        <xdr:cNvPr id="8" name="図 7">
          <a:extLst>
            <a:ext uri="{FF2B5EF4-FFF2-40B4-BE49-F238E27FC236}">
              <a16:creationId xmlns:a16="http://schemas.microsoft.com/office/drawing/2014/main" id="{F93445B7-940F-ECEE-BD87-581DA0D7A593}"/>
            </a:ext>
          </a:extLst>
        </xdr:cNvPr>
        <xdr:cNvPicPr>
          <a:picLocks noChangeAspect="1"/>
        </xdr:cNvPicPr>
      </xdr:nvPicPr>
      <xdr:blipFill>
        <a:blip xmlns:r="http://schemas.openxmlformats.org/officeDocument/2006/relationships" r:embed="rId3"/>
        <a:stretch>
          <a:fillRect/>
        </a:stretch>
      </xdr:blipFill>
      <xdr:spPr>
        <a:xfrm>
          <a:off x="14049375" y="9839325"/>
          <a:ext cx="2305372" cy="2648320"/>
        </a:xfrm>
        <a:prstGeom prst="rect">
          <a:avLst/>
        </a:prstGeom>
      </xdr:spPr>
    </xdr:pic>
    <xdr:clientData/>
  </xdr:twoCellAnchor>
  <xdr:twoCellAnchor>
    <xdr:from>
      <xdr:col>10</xdr:col>
      <xdr:colOff>2276475</xdr:colOff>
      <xdr:row>39</xdr:row>
      <xdr:rowOff>19050</xdr:rowOff>
    </xdr:from>
    <xdr:to>
      <xdr:col>11</xdr:col>
      <xdr:colOff>266700</xdr:colOff>
      <xdr:row>40</xdr:row>
      <xdr:rowOff>76200</xdr:rowOff>
    </xdr:to>
    <xdr:sp macro="" textlink="">
      <xdr:nvSpPr>
        <xdr:cNvPr id="9" name="矢印: 左 8">
          <a:extLst>
            <a:ext uri="{FF2B5EF4-FFF2-40B4-BE49-F238E27FC236}">
              <a16:creationId xmlns:a16="http://schemas.microsoft.com/office/drawing/2014/main" id="{0868FDCE-3A8C-44A0-884E-EFD66049E797}"/>
            </a:ext>
          </a:extLst>
        </xdr:cNvPr>
        <xdr:cNvSpPr/>
      </xdr:nvSpPr>
      <xdr:spPr>
        <a:xfrm rot="2363655">
          <a:off x="14297025" y="9667875"/>
          <a:ext cx="438150" cy="304800"/>
        </a:xfrm>
        <a:prstGeom prst="lef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2012540</xdr:colOff>
      <xdr:row>39</xdr:row>
      <xdr:rowOff>168992</xdr:rowOff>
    </xdr:from>
    <xdr:to>
      <xdr:col>12</xdr:col>
      <xdr:colOff>1888546</xdr:colOff>
      <xdr:row>50</xdr:row>
      <xdr:rowOff>113441</xdr:rowOff>
    </xdr:to>
    <xdr:pic>
      <xdr:nvPicPr>
        <xdr:cNvPr id="10" name="図 9">
          <a:extLst>
            <a:ext uri="{FF2B5EF4-FFF2-40B4-BE49-F238E27FC236}">
              <a16:creationId xmlns:a16="http://schemas.microsoft.com/office/drawing/2014/main" id="{6120FBBC-2C23-0B07-D732-A03517581C77}"/>
            </a:ext>
          </a:extLst>
        </xdr:cNvPr>
        <xdr:cNvPicPr>
          <a:picLocks noChangeAspect="1"/>
        </xdr:cNvPicPr>
      </xdr:nvPicPr>
      <xdr:blipFill>
        <a:blip xmlns:r="http://schemas.openxmlformats.org/officeDocument/2006/relationships" r:embed="rId4"/>
        <a:stretch>
          <a:fillRect/>
        </a:stretch>
      </xdr:blipFill>
      <xdr:spPr>
        <a:xfrm>
          <a:off x="16469032" y="9832258"/>
          <a:ext cx="2314898" cy="2648320"/>
        </a:xfrm>
        <a:prstGeom prst="rect">
          <a:avLst/>
        </a:prstGeom>
      </xdr:spPr>
    </xdr:pic>
    <xdr:clientData/>
  </xdr:twoCellAnchor>
  <xdr:twoCellAnchor>
    <xdr:from>
      <xdr:col>11</xdr:col>
      <xdr:colOff>2258346</xdr:colOff>
      <xdr:row>44</xdr:row>
      <xdr:rowOff>30727</xdr:rowOff>
    </xdr:from>
    <xdr:to>
      <xdr:col>12</xdr:col>
      <xdr:colOff>1643829</xdr:colOff>
      <xdr:row>46</xdr:row>
      <xdr:rowOff>122904</xdr:rowOff>
    </xdr:to>
    <xdr:sp macro="" textlink="">
      <xdr:nvSpPr>
        <xdr:cNvPr id="11" name="吹き出し: 四角形 10">
          <a:extLst>
            <a:ext uri="{FF2B5EF4-FFF2-40B4-BE49-F238E27FC236}">
              <a16:creationId xmlns:a16="http://schemas.microsoft.com/office/drawing/2014/main" id="{FAF16E84-98D2-FDB7-6E40-519AD5275B28}"/>
            </a:ext>
          </a:extLst>
        </xdr:cNvPr>
        <xdr:cNvSpPr/>
      </xdr:nvSpPr>
      <xdr:spPr>
        <a:xfrm>
          <a:off x="16714838" y="10923025"/>
          <a:ext cx="1828185" cy="583790"/>
        </a:xfrm>
        <a:prstGeom prst="wedgeRectCallout">
          <a:avLst>
            <a:gd name="adj1" fmla="val -51085"/>
            <a:gd name="adj2" fmla="val 96710"/>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ここにチェックを入れると、複数選択できます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7.4.19\01&#29983;&#29987;&#25903;&#25588;&#35506;\Users\susumu_asada660\Downloads\H&#65306;&#20132;&#20184;&#37329;&#20132;&#20184;&#12487;&#12540;&#12479;&#65288;&#25903;&#25152;&#21029;&#12487;&#12540;&#12479;&#65289;\H&#65306;&#20132;&#20184;&#37329;&#20132;&#20184;&#12487;&#12540;&#12479;&#20316;&#25104;&#12484;&#12540;&#12523;&#65288;02_&#20534;&#30693;&#23433;&#65289;\&#20132;&#20184;&#37329;&#20132;&#20184;&#12487;&#12540;&#12479;&#20316;&#25104;&#12452;&#12531;&#12509;&#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CSVヘッダ名マッピング"/>
      <sheetName val="単価設定"/>
      <sheetName val="表紙"/>
      <sheetName val="汎用データ"/>
      <sheetName val="基本情報_隠し"/>
      <sheetName val="処理結果"/>
      <sheetName val="セルカス情報_汎用データ_隠し"/>
      <sheetName val="SOA通信結果"/>
      <sheetName val="セッション情報"/>
      <sheetName val="別添９（Ⅰの第６の５関係）＿雛形"/>
      <sheetName val="様式第１０号（交付決定通知書）＿雛形"/>
      <sheetName val="交付金交付データシート"/>
      <sheetName val="取込対象外データ"/>
      <sheetName val="インポート対象外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渡邊 美和(WATANABE Miwa)" refreshedDate="45733.814048379631" createdVersion="8" refreshedVersion="8" minRefreshableVersion="3" recordCount="13" xr:uid="{207695A6-047B-4E9B-911A-D1E2819AFF3B}">
  <cacheSource type="worksheet">
    <worksheetSource name="テーブル1"/>
  </cacheSource>
  <cacheFields count="29">
    <cacheField name="番号" numFmtId="0">
      <sharedItems containsMixedTypes="1" containsNumber="1" containsInteger="1" minValue="1" maxValue="12" count="13">
        <n v="1"/>
        <n v="2"/>
        <n v="3"/>
        <n v="4"/>
        <n v="5"/>
        <n v="6"/>
        <n v="7"/>
        <n v="8"/>
        <n v="9"/>
        <n v="10"/>
        <n v="11"/>
        <n v="12"/>
        <s v="…"/>
      </sharedItems>
    </cacheField>
    <cacheField name="作付地（字・小字、番地）" numFmtId="0">
      <sharedItems containsBlank="1" count="16">
        <s v="○○町○○１番地１～３"/>
        <s v="○○町○○２番地２-１"/>
        <s v="○○町○○２番地２-２"/>
        <s v="○○町○○２番地３"/>
        <s v="○○町○○２番地４"/>
        <s v="○○町○○２番地５"/>
        <s v="○○町○○２番地６"/>
        <s v="○○町○○２番地７"/>
        <s v="○○町○○２番地８"/>
        <s v="○○町○○２番地９"/>
        <s v="○○町○○３番地１"/>
        <s v="○○町○○４番地～５番"/>
        <m/>
        <s v="○○町○○２番地２" u="1"/>
        <s v="○○市○○町○○１番地１" u="1"/>
        <s v="○○市○○町○○１番地２" u="1"/>
      </sharedItems>
    </cacheField>
    <cacheField name="飼料作物の種類_x000a_（1作目）" numFmtId="0">
      <sharedItems containsBlank="1"/>
    </cacheField>
    <cacheField name="草種・品種_x000a_（１作目）" numFmtId="0">
      <sharedItems containsBlank="1"/>
    </cacheField>
    <cacheField name="飼料作物の種類_x000a_（2作目）" numFmtId="0">
      <sharedItems containsBlank="1"/>
    </cacheField>
    <cacheField name="草種・品種_x000a_（２作目）" numFmtId="0">
      <sharedItems containsNonDate="0" containsString="0" containsBlank="1"/>
    </cacheField>
    <cacheField name="作付面積_x000a_１作目_x000a_（アール）" numFmtId="38">
      <sharedItems containsString="0" containsBlank="1" containsNumber="1" containsInteger="1" minValue="50" maxValue="1500"/>
    </cacheField>
    <cacheField name="作付面積_x000a_２作目_x000a_（アール）" numFmtId="38">
      <sharedItems containsString="0" containsBlank="1" containsNumber="1" containsInteger="1" minValue="30" maxValue="150"/>
    </cacheField>
    <cacheField name="1年目の取組面積（アール）" numFmtId="38">
      <sharedItems containsString="0" containsBlank="1" containsNumber="1" containsInteger="1" minValue="0" maxValue="1000"/>
    </cacheField>
    <cacheField name="５年目の累計取組面積（アール）" numFmtId="38">
      <sharedItems containsString="0" containsBlank="1" containsNumber="1" containsInteger="1" minValue="0" maxValue="1000"/>
    </cacheField>
    <cacheField name="飼料作物作付地の種類" numFmtId="0">
      <sharedItems containsBlank="1"/>
    </cacheField>
    <cacheField name="確認書類等の_x000a_名称" numFmtId="0">
      <sharedItems containsNonDate="0" containsString="0" containsBlank="1"/>
    </cacheField>
    <cacheField name="計画の対象外となる作付地" numFmtId="0">
      <sharedItems containsBlank="1" count="2">
        <m/>
        <s v="〇"/>
      </sharedItems>
    </cacheField>
    <cacheField name="備考" numFmtId="0">
      <sharedItems containsNonDate="0" containsString="0" containsBlank="1"/>
    </cacheField>
    <cacheField name="飼料種変更" numFmtId="0">
      <sharedItems containsBlank="1" count="3">
        <m/>
        <s v="牧草"/>
        <s v="DC"/>
      </sharedItems>
    </cacheField>
    <cacheField name="早晩・マルチ" numFmtId="0">
      <sharedItems containsNonDate="0" containsString="0" containsBlank="1" count="1">
        <m/>
      </sharedItems>
    </cacheField>
    <cacheField name="マメ科混播" numFmtId="0">
      <sharedItems containsNonDate="0" containsString="0" containsBlank="1" count="1">
        <m/>
      </sharedItems>
    </cacheField>
    <cacheField name="二毛・二期" numFmtId="0">
      <sharedItems containsBlank="1" count="3">
        <m/>
        <s v="二毛"/>
        <s v="二期"/>
      </sharedItems>
    </cacheField>
    <cacheField name="二・三番草" numFmtId="0">
      <sharedItems containsBlank="1" count="2">
        <s v="〇"/>
        <m/>
      </sharedItems>
    </cacheField>
    <cacheField name="草地更新" numFmtId="0">
      <sharedItems containsBlank="1" count="2">
        <m/>
        <s v="〇"/>
      </sharedItems>
    </cacheField>
    <cacheField name="集約放牧" numFmtId="0">
      <sharedItems containsNonDate="0" containsString="0" containsBlank="1" count="1">
        <m/>
      </sharedItems>
    </cacheField>
    <cacheField name="有機" numFmtId="0">
      <sharedItems containsBlank="1" count="2">
        <m/>
        <s v="有機"/>
      </sharedItems>
    </cacheField>
    <cacheField name="飼料種変更（５か年）" numFmtId="0">
      <sharedItems containsBlank="1" count="4">
        <m/>
        <s v="牧草"/>
        <s v="マメ"/>
        <s v="DC"/>
      </sharedItems>
    </cacheField>
    <cacheField name="早晩・マルチ（５か年）" numFmtId="0">
      <sharedItems containsBlank="1" count="3">
        <m/>
        <s v="早晩"/>
        <s v="〇" u="1"/>
      </sharedItems>
    </cacheField>
    <cacheField name="マメ科混播（５か年）" numFmtId="0">
      <sharedItems containsBlank="1" count="2">
        <m/>
        <s v="〇"/>
      </sharedItems>
    </cacheField>
    <cacheField name="二期・二毛（５か年）" numFmtId="0">
      <sharedItems containsBlank="1" count="3">
        <m/>
        <s v="二毛"/>
        <s v="二期"/>
      </sharedItems>
    </cacheField>
    <cacheField name="二・三番草（５か年）" numFmtId="0">
      <sharedItems containsBlank="1" count="2">
        <s v="〇"/>
        <m/>
      </sharedItems>
    </cacheField>
    <cacheField name="草地更新（５か年）" numFmtId="0">
      <sharedItems containsBlank="1" count="2">
        <m/>
        <s v="〇"/>
      </sharedItems>
    </cacheField>
    <cacheField name="集約放牧（５か年）"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x v="0"/>
    <x v="0"/>
    <s v="イネ科牧草（永年生）"/>
    <s v="チモシー"/>
    <m/>
    <m/>
    <n v="1000"/>
    <m/>
    <n v="1000"/>
    <n v="1000"/>
    <s v="自己所有地"/>
    <m/>
    <x v="0"/>
    <m/>
    <x v="0"/>
    <x v="0"/>
    <x v="0"/>
    <x v="0"/>
    <x v="0"/>
    <x v="0"/>
    <x v="0"/>
    <x v="0"/>
    <x v="0"/>
    <x v="0"/>
    <x v="0"/>
    <x v="0"/>
    <x v="0"/>
    <x v="0"/>
    <x v="0"/>
  </r>
  <r>
    <x v="1"/>
    <x v="1"/>
    <s v="イネ科牧草（永年生）"/>
    <s v="チモシー"/>
    <m/>
    <m/>
    <n v="900"/>
    <m/>
    <n v="300"/>
    <n v="700"/>
    <s v="自己所有地"/>
    <m/>
    <x v="0"/>
    <m/>
    <x v="0"/>
    <x v="0"/>
    <x v="0"/>
    <x v="0"/>
    <x v="0"/>
    <x v="1"/>
    <x v="0"/>
    <x v="0"/>
    <x v="0"/>
    <x v="0"/>
    <x v="0"/>
    <x v="0"/>
    <x v="0"/>
    <x v="1"/>
    <x v="0"/>
  </r>
  <r>
    <x v="2"/>
    <x v="2"/>
    <s v="イネ科牧草（永年生）"/>
    <s v="チモシー●●品種"/>
    <m/>
    <m/>
    <n v="300"/>
    <m/>
    <n v="300"/>
    <n v="300"/>
    <s v="自己所有地"/>
    <m/>
    <x v="0"/>
    <m/>
    <x v="1"/>
    <x v="0"/>
    <x v="0"/>
    <x v="0"/>
    <x v="1"/>
    <x v="1"/>
    <x v="0"/>
    <x v="0"/>
    <x v="1"/>
    <x v="0"/>
    <x v="0"/>
    <x v="0"/>
    <x v="1"/>
    <x v="1"/>
    <x v="0"/>
  </r>
  <r>
    <x v="3"/>
    <x v="3"/>
    <s v="イネ科牧草（永年生）"/>
    <s v="マメ科▲▲品種"/>
    <m/>
    <m/>
    <n v="250"/>
    <m/>
    <n v="0"/>
    <n v="300"/>
    <s v="自己所有地"/>
    <m/>
    <x v="0"/>
    <m/>
    <x v="0"/>
    <x v="0"/>
    <x v="0"/>
    <x v="0"/>
    <x v="1"/>
    <x v="0"/>
    <x v="0"/>
    <x v="0"/>
    <x v="2"/>
    <x v="0"/>
    <x v="0"/>
    <x v="0"/>
    <x v="0"/>
    <x v="0"/>
    <x v="0"/>
  </r>
  <r>
    <x v="4"/>
    <x v="4"/>
    <s v="イネ科牧草（永年生）"/>
    <s v="マメ科■■（品種）"/>
    <m/>
    <m/>
    <n v="500"/>
    <m/>
    <n v="200"/>
    <n v="400"/>
    <s v="借地"/>
    <m/>
    <x v="0"/>
    <m/>
    <x v="0"/>
    <x v="0"/>
    <x v="0"/>
    <x v="0"/>
    <x v="1"/>
    <x v="0"/>
    <x v="0"/>
    <x v="0"/>
    <x v="0"/>
    <x v="0"/>
    <x v="1"/>
    <x v="0"/>
    <x v="1"/>
    <x v="1"/>
    <x v="0"/>
  </r>
  <r>
    <x v="5"/>
    <x v="5"/>
    <s v="青刈りとうもろこし"/>
    <s v="〇〇（品種）"/>
    <m/>
    <m/>
    <n v="100"/>
    <m/>
    <n v="0"/>
    <n v="50"/>
    <s v="契約栽培地"/>
    <m/>
    <x v="0"/>
    <m/>
    <x v="0"/>
    <x v="0"/>
    <x v="0"/>
    <x v="0"/>
    <x v="1"/>
    <x v="0"/>
    <x v="0"/>
    <x v="0"/>
    <x v="0"/>
    <x v="1"/>
    <x v="0"/>
    <x v="0"/>
    <x v="1"/>
    <x v="0"/>
    <x v="0"/>
  </r>
  <r>
    <x v="6"/>
    <x v="6"/>
    <s v="飼料用麦・米"/>
    <s v="WCS"/>
    <m/>
    <m/>
    <n v="90"/>
    <m/>
    <n v="0"/>
    <n v="0"/>
    <s v="契約栽培地"/>
    <m/>
    <x v="1"/>
    <m/>
    <x v="0"/>
    <x v="0"/>
    <x v="0"/>
    <x v="0"/>
    <x v="1"/>
    <x v="0"/>
    <x v="0"/>
    <x v="0"/>
    <x v="0"/>
    <x v="0"/>
    <x v="0"/>
    <x v="0"/>
    <x v="1"/>
    <x v="0"/>
    <x v="0"/>
  </r>
  <r>
    <x v="7"/>
    <x v="7"/>
    <s v="青刈りとうもろこし"/>
    <m/>
    <s v="イネ科牧草（単年生）"/>
    <m/>
    <n v="100"/>
    <n v="150"/>
    <n v="100"/>
    <n v="100"/>
    <s v="農作業受託地"/>
    <m/>
    <x v="0"/>
    <m/>
    <x v="0"/>
    <x v="0"/>
    <x v="0"/>
    <x v="1"/>
    <x v="1"/>
    <x v="0"/>
    <x v="0"/>
    <x v="0"/>
    <x v="0"/>
    <x v="0"/>
    <x v="0"/>
    <x v="1"/>
    <x v="1"/>
    <x v="0"/>
    <x v="0"/>
  </r>
  <r>
    <x v="8"/>
    <x v="8"/>
    <s v="青刈りとうもろこし"/>
    <m/>
    <s v="青刈りとうもろこし"/>
    <m/>
    <n v="50"/>
    <n v="30"/>
    <n v="30"/>
    <n v="50"/>
    <s v="農作業受託地"/>
    <m/>
    <x v="0"/>
    <m/>
    <x v="0"/>
    <x v="0"/>
    <x v="0"/>
    <x v="2"/>
    <x v="1"/>
    <x v="0"/>
    <x v="0"/>
    <x v="0"/>
    <x v="0"/>
    <x v="0"/>
    <x v="0"/>
    <x v="2"/>
    <x v="1"/>
    <x v="0"/>
    <x v="0"/>
  </r>
  <r>
    <x v="9"/>
    <x v="9"/>
    <s v="イネ科牧草（永年生）"/>
    <m/>
    <m/>
    <m/>
    <n v="120"/>
    <m/>
    <n v="120"/>
    <m/>
    <s v="自己所有地"/>
    <m/>
    <x v="0"/>
    <m/>
    <x v="0"/>
    <x v="0"/>
    <x v="0"/>
    <x v="0"/>
    <x v="1"/>
    <x v="0"/>
    <x v="0"/>
    <x v="1"/>
    <x v="0"/>
    <x v="0"/>
    <x v="0"/>
    <x v="0"/>
    <x v="1"/>
    <x v="0"/>
    <x v="0"/>
  </r>
  <r>
    <x v="10"/>
    <x v="10"/>
    <s v="青刈りとうもろこし"/>
    <s v="■■（品種）"/>
    <m/>
    <m/>
    <n v="85"/>
    <m/>
    <n v="85"/>
    <n v="85"/>
    <s v="自己所有地"/>
    <m/>
    <x v="0"/>
    <m/>
    <x v="2"/>
    <x v="0"/>
    <x v="0"/>
    <x v="0"/>
    <x v="1"/>
    <x v="0"/>
    <x v="0"/>
    <x v="0"/>
    <x v="3"/>
    <x v="0"/>
    <x v="0"/>
    <x v="0"/>
    <x v="1"/>
    <x v="0"/>
    <x v="0"/>
  </r>
  <r>
    <x v="11"/>
    <x v="11"/>
    <s v="イネ科牧草（永年生）"/>
    <m/>
    <m/>
    <m/>
    <n v="1500"/>
    <m/>
    <n v="0"/>
    <n v="0"/>
    <s v="自己所有地"/>
    <m/>
    <x v="0"/>
    <m/>
    <x v="0"/>
    <x v="0"/>
    <x v="0"/>
    <x v="0"/>
    <x v="1"/>
    <x v="0"/>
    <x v="0"/>
    <x v="0"/>
    <x v="0"/>
    <x v="0"/>
    <x v="0"/>
    <x v="0"/>
    <x v="1"/>
    <x v="0"/>
    <x v="0"/>
  </r>
  <r>
    <x v="12"/>
    <x v="12"/>
    <m/>
    <m/>
    <m/>
    <m/>
    <m/>
    <m/>
    <m/>
    <m/>
    <m/>
    <m/>
    <x v="0"/>
    <m/>
    <x v="0"/>
    <x v="0"/>
    <x v="0"/>
    <x v="0"/>
    <x v="1"/>
    <x v="0"/>
    <x v="0"/>
    <x v="0"/>
    <x v="0"/>
    <x v="0"/>
    <x v="0"/>
    <x v="0"/>
    <x v="1"/>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6F178ED-5A0C-4295-A363-52C24E20AEB9}" name="ピボットテーブル13"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32:F33"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showAll="0"/>
    <pivotField showAll="0"/>
    <pivotField showAll="0"/>
    <pivotField axis="axisPage" showAll="0">
      <items count="3">
        <item x="0"/>
        <item x="1"/>
        <item t="default"/>
      </items>
    </pivotField>
    <pivotField showAll="0"/>
    <pivotField showAll="0"/>
  </pivotFields>
  <rowItems count="1">
    <i/>
  </rowItems>
  <colItems count="1">
    <i/>
  </colItems>
  <pageFields count="1">
    <pageField fld="26" item="0" hier="-1"/>
  </pageFields>
  <dataFields count="1">
    <dataField name="合計 / ５年目の累計取組面積（アール）" fld="9" baseField="0" baseItem="0"/>
  </dataFields>
  <formats count="6">
    <format dxfId="5">
      <pivotArea outline="0" collapsedLevelsAreSubtotals="1" fieldPosition="0">
        <references count="1">
          <reference field="4294967294" count="1" selected="0">
            <x v="0"/>
          </reference>
        </references>
      </pivotArea>
    </format>
    <format dxfId="4">
      <pivotArea dataOnly="0" labelOnly="1" outline="0" fieldPosition="0">
        <references count="1">
          <reference field="4294967294" count="1">
            <x v="0"/>
          </reference>
        </references>
      </pivotArea>
    </format>
    <format dxfId="3">
      <pivotArea outline="0" collapsedLevelsAreSubtotals="1" fieldPosition="0">
        <references count="1">
          <reference field="4294967294" count="1" selected="0">
            <x v="0"/>
          </reference>
        </references>
      </pivotArea>
    </format>
    <format dxfId="2">
      <pivotArea dataOnly="0" labelOnly="1" outline="0" fieldPosition="0">
        <references count="1">
          <reference field="4294967294" count="1">
            <x v="0"/>
          </reference>
        </references>
      </pivotArea>
    </format>
    <format dxfId="1">
      <pivotArea outline="0" collapsedLevelsAreSubtotals="1" fieldPosition="0"/>
    </format>
    <format dxfId="0">
      <pivotArea dataOnly="0" labelOnly="1" outline="0" fieldPosition="0">
        <references count="1">
          <reference field="26" count="1">
            <x v="0"/>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ACB99571-47B6-4378-8BA7-0A5FA5246E36}" name="ピボットテーブル15"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20:F21"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showAll="0"/>
    <pivotField axis="axisPage" showAll="0">
      <items count="3">
        <item x="1"/>
        <item x="0"/>
        <item t="default"/>
      </items>
    </pivotField>
    <pivotField showAll="0"/>
    <pivotField showAll="0"/>
    <pivotField showAll="0"/>
    <pivotField showAll="0"/>
  </pivotFields>
  <rowItems count="1">
    <i/>
  </rowItems>
  <colItems count="1">
    <i/>
  </colItems>
  <pageFields count="1">
    <pageField fld="24" item="0" hier="-1"/>
  </pageFields>
  <dataFields count="1">
    <dataField name="合計 / ５年目の累計取組面積（アール）" fld="9" baseField="0" baseItem="0"/>
  </dataFields>
  <formats count="6">
    <format dxfId="53">
      <pivotArea outline="0" collapsedLevelsAreSubtotals="1" fieldPosition="0">
        <references count="1">
          <reference field="4294967294" count="1" selected="0">
            <x v="0"/>
          </reference>
        </references>
      </pivotArea>
    </format>
    <format dxfId="52">
      <pivotArea dataOnly="0" labelOnly="1" outline="0" fieldPosition="0">
        <references count="1">
          <reference field="4294967294" count="1">
            <x v="0"/>
          </reference>
        </references>
      </pivotArea>
    </format>
    <format dxfId="51">
      <pivotArea outline="0" collapsedLevelsAreSubtotals="1" fieldPosition="0">
        <references count="1">
          <reference field="4294967294" count="1" selected="0">
            <x v="0"/>
          </reference>
        </references>
      </pivotArea>
    </format>
    <format dxfId="50">
      <pivotArea dataOnly="0" labelOnly="1" outline="0" fieldPosition="0">
        <references count="1">
          <reference field="4294967294" count="1">
            <x v="0"/>
          </reference>
        </references>
      </pivotArea>
    </format>
    <format dxfId="49">
      <pivotArea outline="0" collapsedLevelsAreSubtotals="1" fieldPosition="0"/>
    </format>
    <format dxfId="48">
      <pivotArea dataOnly="0" labelOnly="1" outline="0" fieldPosition="0">
        <references count="1">
          <reference field="24" count="1">
            <x v="0"/>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D3AE32F3-1F09-4F60-B882-80B13F06EBE6}" name="ピボットテーブル9"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50:B51"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axis="axisPage" showAll="0">
      <items count="3">
        <item x="1"/>
        <item x="0"/>
        <item t="default"/>
      </items>
    </pivotField>
    <pivotField showAll="0"/>
    <pivotField showAll="0"/>
    <pivotField showAll="0"/>
    <pivotField showAll="0"/>
    <pivotField showAll="0"/>
    <pivotField showAll="0"/>
    <pivotField showAll="0"/>
  </pivotFields>
  <rowItems count="1">
    <i/>
  </rowItems>
  <colItems count="1">
    <i/>
  </colItems>
  <pageFields count="1">
    <pageField fld="21" item="0" hier="-1"/>
  </pageFields>
  <dataFields count="1">
    <dataField name="合計 / 1年目の取組面積（アール）" fld="8" baseField="0" baseItem="0"/>
  </dataFields>
  <formats count="8">
    <format dxfId="61">
      <pivotArea field="1" grandRow="1" outline="0" collapsedLevelsAreSubtotals="1">
        <references count="1">
          <reference field="4294967294" count="1" selected="0">
            <x v="0"/>
          </reference>
        </references>
      </pivotArea>
    </format>
    <format dxfId="60">
      <pivotArea field="1" grandRow="1" outline="0" collapsedLevelsAreSubtotals="1">
        <references count="1">
          <reference field="4294967294" count="1" selected="0">
            <x v="0"/>
          </reference>
        </references>
      </pivotArea>
    </format>
    <format dxfId="59">
      <pivotArea dataOnly="0" labelOnly="1" outline="0" fieldPosition="0">
        <references count="1">
          <reference field="4294967294" count="1">
            <x v="0"/>
          </reference>
        </references>
      </pivotArea>
    </format>
    <format dxfId="58">
      <pivotArea dataOnly="0" labelOnly="1" outline="0" fieldPosition="0">
        <references count="1">
          <reference field="4294967294" count="1">
            <x v="0"/>
          </reference>
        </references>
      </pivotArea>
    </format>
    <format dxfId="57">
      <pivotArea outline="0" collapsedLevelsAreSubtotals="1" fieldPosition="0"/>
    </format>
    <format dxfId="56">
      <pivotArea field="21" type="button" dataOnly="0" labelOnly="1" outline="0" axis="axisPage" fieldPosition="0"/>
    </format>
    <format dxfId="55">
      <pivotArea field="21" type="button" dataOnly="0" labelOnly="1" outline="0" axis="axisPage" fieldPosition="0"/>
    </format>
    <format dxfId="54">
      <pivotArea dataOnly="0" labelOnly="1" outline="0" fieldPosition="0">
        <references count="1">
          <reference field="21" count="1">
            <x v="0"/>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B68F4B1B-0715-4C5A-A866-6489B57C42E1}" name="ピボットテーブル16"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14:F15"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axis="axisPage" showAll="0">
      <items count="4">
        <item m="1" x="2"/>
        <item x="1"/>
        <item x="0"/>
        <item t="default"/>
      </items>
    </pivotField>
    <pivotField showAll="0"/>
    <pivotField showAll="0"/>
    <pivotField showAll="0"/>
    <pivotField showAll="0"/>
    <pivotField showAll="0"/>
  </pivotFields>
  <rowItems count="1">
    <i/>
  </rowItems>
  <colItems count="1">
    <i/>
  </colItems>
  <pageFields count="1">
    <pageField fld="23" item="1" hier="-1"/>
  </pageFields>
  <dataFields count="1">
    <dataField name="合計 / ５年目の累計取組面積（アール）" fld="9" baseField="0" baseItem="0"/>
  </dataFields>
  <formats count="6">
    <format dxfId="67">
      <pivotArea outline="0" collapsedLevelsAreSubtotals="1" fieldPosition="0">
        <references count="1">
          <reference field="4294967294" count="1" selected="0">
            <x v="0"/>
          </reference>
        </references>
      </pivotArea>
    </format>
    <format dxfId="66">
      <pivotArea dataOnly="0" labelOnly="1" outline="0" fieldPosition="0">
        <references count="1">
          <reference field="4294967294" count="1">
            <x v="0"/>
          </reference>
        </references>
      </pivotArea>
    </format>
    <format dxfId="65">
      <pivotArea outline="0" collapsedLevelsAreSubtotals="1" fieldPosition="0">
        <references count="1">
          <reference field="4294967294" count="1" selected="0">
            <x v="0"/>
          </reference>
        </references>
      </pivotArea>
    </format>
    <format dxfId="64">
      <pivotArea dataOnly="0" labelOnly="1" outline="0" fieldPosition="0">
        <references count="1">
          <reference field="4294967294" count="1">
            <x v="0"/>
          </reference>
        </references>
      </pivotArea>
    </format>
    <format dxfId="63">
      <pivotArea outline="0" collapsedLevelsAreSubtotals="1" fieldPosition="0"/>
    </format>
    <format dxfId="62">
      <pivotArea dataOnly="0" labelOnly="1" outline="0" fieldPosition="0">
        <references count="1">
          <reference field="23" count="1">
            <x v="1"/>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31D1F92E-1E9C-4BDB-AB06-AAAC7F87A00C}" name="ピボットテーブル12"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38:F39"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showAll="0"/>
    <pivotField showAll="0"/>
    <pivotField showAll="0"/>
    <pivotField showAll="0"/>
    <pivotField axis="axisPage" showAll="0">
      <items count="3">
        <item x="1"/>
        <item x="0"/>
        <item t="default"/>
      </items>
    </pivotField>
    <pivotField showAll="0"/>
  </pivotFields>
  <rowItems count="1">
    <i/>
  </rowItems>
  <colItems count="1">
    <i/>
  </colItems>
  <pageFields count="1">
    <pageField fld="27" item="0" hier="-1"/>
  </pageFields>
  <dataFields count="1">
    <dataField name="合計 / ５年目の累計取組面積（アール）" fld="9" baseField="0" baseItem="0"/>
  </dataFields>
  <formats count="6">
    <format dxfId="73">
      <pivotArea outline="0" collapsedLevelsAreSubtotals="1" fieldPosition="0">
        <references count="1">
          <reference field="4294967294" count="1" selected="0">
            <x v="0"/>
          </reference>
        </references>
      </pivotArea>
    </format>
    <format dxfId="72">
      <pivotArea dataOnly="0" labelOnly="1" outline="0" fieldPosition="0">
        <references count="1">
          <reference field="4294967294" count="1">
            <x v="0"/>
          </reference>
        </references>
      </pivotArea>
    </format>
    <format dxfId="71">
      <pivotArea outline="0" collapsedLevelsAreSubtotals="1" fieldPosition="0">
        <references count="1">
          <reference field="4294967294" count="1" selected="0">
            <x v="0"/>
          </reference>
        </references>
      </pivotArea>
    </format>
    <format dxfId="70">
      <pivotArea dataOnly="0" labelOnly="1" outline="0" fieldPosition="0">
        <references count="1">
          <reference field="4294967294" count="1">
            <x v="0"/>
          </reference>
        </references>
      </pivotArea>
    </format>
    <format dxfId="69">
      <pivotArea outline="0" collapsedLevelsAreSubtotals="1" fieldPosition="0"/>
    </format>
    <format dxfId="68">
      <pivotArea dataOnly="0" labelOnly="1" outline="0" fieldPosition="0">
        <references count="1">
          <reference field="27" count="1">
            <x v="0"/>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7B01855B-48A9-4F22-9A75-663E5E391A0D}" name="ピボットテーブル3"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14:B15"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axis="axisPage" showAll="0">
      <items count="2">
        <item x="0"/>
        <item t="default"/>
      </items>
    </pivotField>
    <pivotField showAll="0"/>
    <pivotField multipleItemSelectionAllowed="1" showAll="0"/>
    <pivotField multipleItemSelectionAllowed="1" showAll="0"/>
    <pivotField showAll="0"/>
    <pivotField showAll="0"/>
    <pivotField showAll="0"/>
    <pivotField showAll="0"/>
    <pivotField showAll="0"/>
    <pivotField showAll="0"/>
    <pivotField showAll="0"/>
    <pivotField showAll="0"/>
    <pivotField showAll="0"/>
    <pivotField showAll="0"/>
  </pivotFields>
  <rowItems count="1">
    <i/>
  </rowItems>
  <colItems count="1">
    <i/>
  </colItems>
  <pageFields count="1">
    <pageField fld="15" hier="-1"/>
  </pageFields>
  <dataFields count="1">
    <dataField name="合計 / 1年目の取組面積（アール）" fld="8" baseField="0" baseItem="0"/>
  </dataFields>
  <formats count="6">
    <format dxfId="79">
      <pivotArea field="1" grandRow="1" outline="0" collapsedLevelsAreSubtotals="1">
        <references count="1">
          <reference field="4294967294" count="1" selected="0">
            <x v="0"/>
          </reference>
        </references>
      </pivotArea>
    </format>
    <format dxfId="78">
      <pivotArea field="1" grandRow="1" outline="0" collapsedLevelsAreSubtotals="1">
        <references count="1">
          <reference field="4294967294" count="1" selected="0">
            <x v="0"/>
          </reference>
        </references>
      </pivotArea>
    </format>
    <format dxfId="77">
      <pivotArea dataOnly="0" labelOnly="1" outline="0" fieldPosition="0">
        <references count="1">
          <reference field="4294967294" count="1">
            <x v="0"/>
          </reference>
        </references>
      </pivotArea>
    </format>
    <format dxfId="76">
      <pivotArea dataOnly="0" labelOnly="1" outline="0" fieldPosition="0">
        <references count="1">
          <reference field="4294967294" count="1">
            <x v="0"/>
          </reference>
        </references>
      </pivotArea>
    </format>
    <format dxfId="75">
      <pivotArea outline="0" collapsedLevelsAreSubtotals="1" fieldPosition="0"/>
    </format>
    <format dxfId="74">
      <pivotArea dataOnly="0" labelOnly="1" outline="0" fieldPosition="0">
        <references count="1">
          <reference field="15"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D6B1BF89-9E2D-4FFD-BB1E-F000595B6131}" name="ピボットテーブル8"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44:B45"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axis="axisPage" showAll="0">
      <items count="2">
        <item x="0"/>
        <item t="default"/>
      </items>
    </pivotField>
    <pivotField showAll="0"/>
    <pivotField showAll="0"/>
    <pivotField showAll="0"/>
    <pivotField showAll="0"/>
    <pivotField showAll="0"/>
    <pivotField showAll="0"/>
    <pivotField showAll="0"/>
    <pivotField showAll="0"/>
  </pivotFields>
  <rowItems count="1">
    <i/>
  </rowItems>
  <colItems count="1">
    <i/>
  </colItems>
  <pageFields count="1">
    <pageField fld="20" hier="-1"/>
  </pageFields>
  <dataFields count="1">
    <dataField name="合計 / 1年目の取組面積（アール）" fld="8" baseField="0" baseItem="0"/>
  </dataFields>
  <formats count="6">
    <format dxfId="85">
      <pivotArea field="1" grandRow="1" outline="0" collapsedLevelsAreSubtotals="1">
        <references count="1">
          <reference field="4294967294" count="1" selected="0">
            <x v="0"/>
          </reference>
        </references>
      </pivotArea>
    </format>
    <format dxfId="84">
      <pivotArea field="1" grandRow="1" outline="0" collapsedLevelsAreSubtotals="1">
        <references count="1">
          <reference field="4294967294" count="1" selected="0">
            <x v="0"/>
          </reference>
        </references>
      </pivotArea>
    </format>
    <format dxfId="83">
      <pivotArea dataOnly="0" labelOnly="1" outline="0" fieldPosition="0">
        <references count="1">
          <reference field="4294967294" count="1">
            <x v="0"/>
          </reference>
        </references>
      </pivotArea>
    </format>
    <format dxfId="82">
      <pivotArea dataOnly="0" labelOnly="1" outline="0" fieldPosition="0">
        <references count="1">
          <reference field="4294967294" count="1">
            <x v="0"/>
          </reference>
        </references>
      </pivotArea>
    </format>
    <format dxfId="81">
      <pivotArea outline="0" collapsedLevelsAreSubtotals="1" fieldPosition="0"/>
    </format>
    <format dxfId="80">
      <pivotArea dataOnly="0" labelOnly="1" outline="0" fieldPosition="0">
        <references count="1">
          <reference field="20"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5FF5F326-76AA-4425-8AA1-C083917C20FE}" name="ピボットテーブル4"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20:B21"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axis="axisPage" showAll="0">
      <items count="2">
        <item x="0"/>
        <item t="default"/>
      </items>
    </pivotField>
    <pivotField multipleItemSelectionAllowed="1" showAll="0"/>
    <pivotField multipleItemSelectionAllowed="1" showAll="0"/>
    <pivotField showAll="0"/>
    <pivotField showAll="0"/>
    <pivotField showAll="0"/>
    <pivotField showAll="0"/>
    <pivotField showAll="0"/>
    <pivotField showAll="0"/>
    <pivotField showAll="0"/>
    <pivotField showAll="0"/>
    <pivotField showAll="0"/>
    <pivotField showAll="0"/>
  </pivotFields>
  <rowItems count="1">
    <i/>
  </rowItems>
  <colItems count="1">
    <i/>
  </colItems>
  <pageFields count="1">
    <pageField fld="16" hier="-1"/>
  </pageFields>
  <dataFields count="1">
    <dataField name="合計 / 1年目の取組面積（アール）" fld="8" baseField="0" baseItem="0"/>
  </dataFields>
  <formats count="6">
    <format dxfId="91">
      <pivotArea field="1" grandRow="1" outline="0" collapsedLevelsAreSubtotals="1">
        <references count="1">
          <reference field="4294967294" count="1" selected="0">
            <x v="0"/>
          </reference>
        </references>
      </pivotArea>
    </format>
    <format dxfId="90">
      <pivotArea field="1" grandRow="1" outline="0" collapsedLevelsAreSubtotals="1">
        <references count="1">
          <reference field="4294967294" count="1" selected="0">
            <x v="0"/>
          </reference>
        </references>
      </pivotArea>
    </format>
    <format dxfId="89">
      <pivotArea dataOnly="0" labelOnly="1" outline="0" fieldPosition="0">
        <references count="1">
          <reference field="4294967294" count="1">
            <x v="0"/>
          </reference>
        </references>
      </pivotArea>
    </format>
    <format dxfId="88">
      <pivotArea dataOnly="0" labelOnly="1" outline="0" fieldPosition="0">
        <references count="1">
          <reference field="4294967294" count="1">
            <x v="0"/>
          </reference>
        </references>
      </pivotArea>
    </format>
    <format dxfId="87">
      <pivotArea outline="0" collapsedLevelsAreSubtotals="1" fieldPosition="0"/>
    </format>
    <format dxfId="86">
      <pivotArea dataOnly="0" labelOnly="1" outline="0" fieldPosition="0">
        <references count="1">
          <reference field="16"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05A7F5-05F6-4BCB-BC99-4FA905FA7727}" name="ピボットテーブル1"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8:B9"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axis="axisPage" multipleItemSelectionAllowed="1" showAll="0">
      <items count="4">
        <item h="1" x="0"/>
        <item x="1"/>
        <item h="1" x="2"/>
        <item t="default"/>
      </items>
    </pivotField>
    <pivotField showAll="0"/>
    <pivotField showAll="0"/>
    <pivotField multipleItemSelectionAllowed="1" showAll="0"/>
    <pivotField multipleItemSelectionAllowed="1" showAll="0"/>
    <pivotField showAll="0"/>
    <pivotField showAll="0"/>
    <pivotField showAll="0"/>
    <pivotField showAll="0"/>
    <pivotField showAll="0"/>
    <pivotField showAll="0"/>
    <pivotField showAll="0"/>
    <pivotField showAll="0"/>
    <pivotField showAll="0"/>
    <pivotField showAll="0"/>
  </pivotFields>
  <rowItems count="1">
    <i/>
  </rowItems>
  <colItems count="1">
    <i/>
  </colItems>
  <pageFields count="1">
    <pageField fld="14" hier="-1"/>
  </pageFields>
  <dataFields count="1">
    <dataField name="合計 / 1年目の取組面積（アール）" fld="8" baseField="0" baseItem="0"/>
  </dataFields>
  <formats count="5">
    <format dxfId="10">
      <pivotArea field="1" grandRow="1" outline="0" collapsedLevelsAreSubtotals="1">
        <references count="1">
          <reference field="4294967294" count="1" selected="0">
            <x v="0"/>
          </reference>
        </references>
      </pivotArea>
    </format>
    <format dxfId="9">
      <pivotArea field="1" grandRow="1" outline="0" collapsedLevelsAreSubtotals="1">
        <references count="1">
          <reference field="4294967294" count="1" selected="0">
            <x v="0"/>
          </reference>
        </references>
      </pivotArea>
    </format>
    <format dxfId="8">
      <pivotArea dataOnly="0" labelOnly="1" outline="0" fieldPosition="0">
        <references count="1">
          <reference field="4294967294" count="1">
            <x v="0"/>
          </reference>
        </references>
      </pivotArea>
    </format>
    <format dxfId="7">
      <pivotArea dataOnly="0" labelOnly="1" outline="0" fieldPosition="0">
        <references count="1">
          <reference field="4294967294" count="1">
            <x v="0"/>
          </reference>
        </references>
      </pivotArea>
    </format>
    <format dxfId="6">
      <pivotArea dataOnly="0" labelOnly="1" outline="0" fieldPosition="0">
        <references count="1">
          <reference field="14"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C36E58C-7E28-45EA-AA1F-BA485BE9AAD3}" name="ピボットテーブル11"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44:F45"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showAll="0"/>
    <pivotField showAll="0"/>
    <pivotField showAll="0"/>
    <pivotField showAll="0"/>
    <pivotField showAll="0"/>
    <pivotField axis="axisPage" showAll="0">
      <items count="2">
        <item x="0"/>
        <item t="default"/>
      </items>
    </pivotField>
  </pivotFields>
  <rowItems count="1">
    <i/>
  </rowItems>
  <colItems count="1">
    <i/>
  </colItems>
  <pageFields count="1">
    <pageField fld="28" hier="-1"/>
  </pageFields>
  <dataFields count="1">
    <dataField name="合計 / ５年目の累計取組面積（アール）" fld="9" baseField="0" baseItem="0"/>
  </dataFields>
  <formats count="6">
    <format dxfId="16">
      <pivotArea outline="0" collapsedLevelsAreSubtotals="1" fieldPosition="0">
        <references count="1">
          <reference field="4294967294" count="1" selected="0">
            <x v="0"/>
          </reference>
        </references>
      </pivotArea>
    </format>
    <format dxfId="15">
      <pivotArea dataOnly="0" labelOnly="1" outline="0" fieldPosition="0">
        <references count="1">
          <reference field="4294967294" count="1">
            <x v="0"/>
          </reference>
        </references>
      </pivotArea>
    </format>
    <format dxfId="14">
      <pivotArea outline="0" collapsedLevelsAreSubtotals="1" fieldPosition="0">
        <references count="1">
          <reference field="4294967294" count="1" selected="0">
            <x v="0"/>
          </reference>
        </references>
      </pivotArea>
    </format>
    <format dxfId="13">
      <pivotArea dataOnly="0" labelOnly="1" outline="0" fieldPosition="0">
        <references count="1">
          <reference field="4294967294" count="1">
            <x v="0"/>
          </reference>
        </references>
      </pivotArea>
    </format>
    <format dxfId="12">
      <pivotArea outline="0" collapsedLevelsAreSubtotals="1" fieldPosition="0"/>
    </format>
    <format dxfId="11">
      <pivotArea dataOnly="0" labelOnly="1" outline="0" fieldPosition="0">
        <references count="1">
          <reference field="28"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2F55772-F786-435E-87DC-62922425177B}" name="ピボットテーブル17"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8:F9"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axis="axisPage" showAll="0">
      <items count="5">
        <item x="3"/>
        <item x="2"/>
        <item x="1"/>
        <item x="0"/>
        <item t="default"/>
      </items>
    </pivotField>
    <pivotField showAll="0"/>
    <pivotField showAll="0"/>
    <pivotField showAll="0"/>
    <pivotField showAll="0"/>
    <pivotField showAll="0"/>
    <pivotField showAll="0"/>
  </pivotFields>
  <rowItems count="1">
    <i/>
  </rowItems>
  <colItems count="1">
    <i/>
  </colItems>
  <pageFields count="1">
    <pageField fld="22" item="0" hier="-1"/>
  </pageFields>
  <dataFields count="1">
    <dataField name="合計 / ５年目の累計取組面積（アール）" fld="9" baseField="0" baseItem="0" numFmtId="38"/>
  </dataFields>
  <formats count="6">
    <format dxfId="22">
      <pivotArea outline="0" collapsedLevelsAreSubtotals="1" fieldPosition="0">
        <references count="1">
          <reference field="4294967294" count="1" selected="0">
            <x v="0"/>
          </reference>
        </references>
      </pivotArea>
    </format>
    <format dxfId="21">
      <pivotArea dataOnly="0" labelOnly="1" outline="0" fieldPosition="0">
        <references count="1">
          <reference field="4294967294" count="1">
            <x v="0"/>
          </reference>
        </references>
      </pivotArea>
    </format>
    <format dxfId="20">
      <pivotArea outline="0" collapsedLevelsAreSubtotals="1" fieldPosition="0">
        <references count="1">
          <reference field="4294967294" count="1" selected="0">
            <x v="0"/>
          </reference>
        </references>
      </pivotArea>
    </format>
    <format dxfId="19">
      <pivotArea dataOnly="0" labelOnly="1" outline="0" fieldPosition="0">
        <references count="1">
          <reference field="4294967294" count="1">
            <x v="0"/>
          </reference>
        </references>
      </pivotArea>
    </format>
    <format dxfId="18">
      <pivotArea outline="0" collapsedLevelsAreSubtotals="1" fieldPosition="0"/>
    </format>
    <format dxfId="17">
      <pivotArea dataOnly="0" labelOnly="1" outline="0" fieldPosition="0">
        <references count="1">
          <reference field="22" count="1">
            <x v="0"/>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958C7A24-566C-4FA2-ABCD-0BB86B3D3BAE}" name="ピボットテーブル6"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32:B33"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showAll="0"/>
    <pivotField multipleItemSelectionAllowed="1" showAll="0"/>
    <pivotField axis="axisPage" multipleItemSelectionAllowed="1" showAll="0">
      <items count="3">
        <item x="0"/>
        <item h="1" x="1"/>
        <item t="default"/>
      </items>
    </pivotField>
    <pivotField showAll="0"/>
    <pivotField showAll="0"/>
    <pivotField showAll="0"/>
    <pivotField showAll="0"/>
    <pivotField showAll="0"/>
    <pivotField showAll="0"/>
    <pivotField showAll="0"/>
    <pivotField showAll="0"/>
    <pivotField showAll="0"/>
    <pivotField showAll="0"/>
  </pivotFields>
  <rowItems count="1">
    <i/>
  </rowItems>
  <colItems count="1">
    <i/>
  </colItems>
  <pageFields count="1">
    <pageField fld="18" hier="-1"/>
  </pageFields>
  <dataFields count="1">
    <dataField name="合計 / 1年目の取組面積（アール）" fld="8" baseField="0" baseItem="0"/>
  </dataFields>
  <formats count="6">
    <format dxfId="28">
      <pivotArea field="1" grandRow="1" outline="0" collapsedLevelsAreSubtotals="1">
        <references count="1">
          <reference field="4294967294" count="1" selected="0">
            <x v="0"/>
          </reference>
        </references>
      </pivotArea>
    </format>
    <format dxfId="27">
      <pivotArea field="1" grandRow="1" outline="0" collapsedLevelsAreSubtotals="1">
        <references count="1">
          <reference field="4294967294" count="1" selected="0">
            <x v="0"/>
          </reference>
        </references>
      </pivotArea>
    </format>
    <format dxfId="26">
      <pivotArea dataOnly="0" labelOnly="1" outline="0" fieldPosition="0">
        <references count="1">
          <reference field="4294967294" count="1">
            <x v="0"/>
          </reference>
        </references>
      </pivotArea>
    </format>
    <format dxfId="25">
      <pivotArea dataOnly="0" labelOnly="1" outline="0" fieldPosition="0">
        <references count="1">
          <reference field="4294967294" count="1">
            <x v="0"/>
          </reference>
        </references>
      </pivotArea>
    </format>
    <format dxfId="24">
      <pivotArea outline="0" collapsedLevelsAreSubtotals="1" fieldPosition="0"/>
    </format>
    <format dxfId="23">
      <pivotArea dataOnly="0" labelOnly="1" outline="0" fieldPosition="0">
        <references count="1">
          <reference field="18"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C6B9B732-9135-449B-B10C-DC7330514241}" name="ピボットテーブル14"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26:F27"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showAll="0"/>
    <pivotField showAll="0"/>
    <pivotField axis="axisPage" showAll="0">
      <items count="4">
        <item x="2"/>
        <item x="1"/>
        <item x="0"/>
        <item t="default"/>
      </items>
    </pivotField>
    <pivotField showAll="0"/>
    <pivotField showAll="0"/>
    <pivotField showAll="0"/>
  </pivotFields>
  <rowItems count="1">
    <i/>
  </rowItems>
  <colItems count="1">
    <i/>
  </colItems>
  <pageFields count="1">
    <pageField fld="25" item="0" hier="-1"/>
  </pageFields>
  <dataFields count="1">
    <dataField name="合計 / ５年目の累計取組面積（アール）" fld="9" baseField="0" baseItem="0"/>
  </dataFields>
  <formats count="6">
    <format dxfId="34">
      <pivotArea outline="0" collapsedLevelsAreSubtotals="1" fieldPosition="0">
        <references count="1">
          <reference field="4294967294" count="1" selected="0">
            <x v="0"/>
          </reference>
        </references>
      </pivotArea>
    </format>
    <format dxfId="33">
      <pivotArea dataOnly="0" labelOnly="1" outline="0" fieldPosition="0">
        <references count="1">
          <reference field="4294967294" count="1">
            <x v="0"/>
          </reference>
        </references>
      </pivotArea>
    </format>
    <format dxfId="32">
      <pivotArea outline="0" collapsedLevelsAreSubtotals="1" fieldPosition="0">
        <references count="1">
          <reference field="4294967294" count="1" selected="0">
            <x v="0"/>
          </reference>
        </references>
      </pivotArea>
    </format>
    <format dxfId="31">
      <pivotArea dataOnly="0" labelOnly="1" outline="0" fieldPosition="0">
        <references count="1">
          <reference field="4294967294" count="1">
            <x v="0"/>
          </reference>
        </references>
      </pivotArea>
    </format>
    <format dxfId="30">
      <pivotArea outline="0" collapsedLevelsAreSubtotals="1" fieldPosition="0"/>
    </format>
    <format dxfId="29">
      <pivotArea dataOnly="0" labelOnly="1" outline="0" fieldPosition="0">
        <references count="1">
          <reference field="25" count="1">
            <x v="0"/>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94312B44-2949-4121-A61C-A6E871483F8D}" name="ピボットテーブル2"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J7:L10" firstHeaderRow="0" firstDataRow="1" firstDataCol="1" rowPageCount="1" colPageCount="1"/>
  <pivotFields count="29">
    <pivotField axis="axisRow" showAll="0">
      <items count="14">
        <item x="0"/>
        <item x="1"/>
        <item x="2"/>
        <item x="3"/>
        <item x="4"/>
        <item x="5"/>
        <item x="6"/>
        <item x="7"/>
        <item x="8"/>
        <item x="9"/>
        <item x="10"/>
        <item x="11"/>
        <item x="12"/>
        <item t="default"/>
      </items>
    </pivotField>
    <pivotField axis="axisRow" showAll="0">
      <items count="17">
        <item m="1" x="14"/>
        <item m="1" x="15"/>
        <item x="12"/>
        <item x="0"/>
        <item m="1" x="13"/>
        <item x="3"/>
        <item x="4"/>
        <item x="5"/>
        <item x="6"/>
        <item x="7"/>
        <item x="8"/>
        <item x="9"/>
        <item x="1"/>
        <item x="2"/>
        <item x="10"/>
        <item x="11"/>
        <item t="default"/>
      </items>
    </pivotField>
    <pivotField showAll="0"/>
    <pivotField showAll="0"/>
    <pivotField showAll="0"/>
    <pivotField showAll="0"/>
    <pivotField dataField="1" showAll="0"/>
    <pivotField dataField="1" showAll="0"/>
    <pivotField showAll="0"/>
    <pivotField showAll="0"/>
    <pivotField showAll="0"/>
    <pivotField showAll="0"/>
    <pivotField axis="axisPage" showAll="0">
      <items count="3">
        <item x="1"/>
        <item x="0"/>
        <item t="default"/>
      </items>
    </pivotField>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s>
  <rowFields count="2">
    <field x="1"/>
    <field x="0"/>
  </rowFields>
  <rowItems count="3">
    <i>
      <x v="8"/>
    </i>
    <i r="1">
      <x v="6"/>
    </i>
    <i t="grand">
      <x/>
    </i>
  </rowItems>
  <colFields count="1">
    <field x="-2"/>
  </colFields>
  <colItems count="2">
    <i>
      <x/>
    </i>
    <i i="1">
      <x v="1"/>
    </i>
  </colItems>
  <pageFields count="1">
    <pageField fld="12" item="0" hier="-1"/>
  </pageFields>
  <dataFields count="2">
    <dataField name="合計 / 作付面積_x000a_１作目_x000a_（アール）" fld="6" baseField="0" baseItem="0" numFmtId="38"/>
    <dataField name="合計 / 作付面積_x000a_２作目_x000a_（アール）" fld="7" baseField="0" baseItem="0"/>
  </dataFields>
  <formats count="1">
    <format dxfId="35">
      <pivotArea outline="0" collapsedLevelsAreSubtotals="1" fieldPosition="0">
        <references count="1">
          <reference field="4294967294" count="1" selected="0">
            <x v="0"/>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C7AB0950-398A-44E2-98CB-232B5276F74C}" name="ピボットテーブル5"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26:B27"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showAll="0"/>
    <pivotField axis="axisPage" multipleItemSelectionAllowed="1" showAll="0">
      <items count="4">
        <item x="2"/>
        <item h="1" x="1"/>
        <item h="1" x="0"/>
        <item t="default"/>
      </items>
    </pivotField>
    <pivotField multipleItemSelectionAllowed="1" showAll="0"/>
    <pivotField showAll="0"/>
    <pivotField showAll="0"/>
    <pivotField showAll="0"/>
    <pivotField showAll="0"/>
    <pivotField showAll="0"/>
    <pivotField showAll="0"/>
    <pivotField showAll="0"/>
    <pivotField showAll="0"/>
    <pivotField showAll="0"/>
    <pivotField showAll="0"/>
  </pivotFields>
  <rowItems count="1">
    <i/>
  </rowItems>
  <colItems count="1">
    <i/>
  </colItems>
  <pageFields count="1">
    <pageField fld="17" hier="-1"/>
  </pageFields>
  <dataFields count="1">
    <dataField name="合計 / 1年目の取組面積（アール）" fld="8" baseField="0" baseItem="0"/>
  </dataFields>
  <formats count="6">
    <format dxfId="41">
      <pivotArea field="1" grandRow="1" outline="0" collapsedLevelsAreSubtotals="1">
        <references count="1">
          <reference field="4294967294" count="1" selected="0">
            <x v="0"/>
          </reference>
        </references>
      </pivotArea>
    </format>
    <format dxfId="40">
      <pivotArea field="1" grandRow="1" outline="0" collapsedLevelsAreSubtotals="1">
        <references count="1">
          <reference field="4294967294" count="1" selected="0">
            <x v="0"/>
          </reference>
        </references>
      </pivotArea>
    </format>
    <format dxfId="39">
      <pivotArea dataOnly="0" labelOnly="1" outline="0" fieldPosition="0">
        <references count="1">
          <reference field="4294967294" count="1">
            <x v="0"/>
          </reference>
        </references>
      </pivotArea>
    </format>
    <format dxfId="38">
      <pivotArea dataOnly="0" labelOnly="1" outline="0" fieldPosition="0">
        <references count="1">
          <reference field="4294967294" count="1">
            <x v="0"/>
          </reference>
        </references>
      </pivotArea>
    </format>
    <format dxfId="37">
      <pivotArea outline="0" collapsedLevelsAreSubtotals="1" fieldPosition="0"/>
    </format>
    <format dxfId="36">
      <pivotArea dataOnly="0" labelOnly="1" outline="0" fieldPosition="0">
        <references count="1">
          <reference field="17"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26CDD82D-B268-4F27-BD8A-E20E1C9431AC}" name="ピボットテーブル7"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38:B39"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axis="axisPage" showAll="0">
      <items count="3">
        <item x="1"/>
        <item x="0"/>
        <item t="default"/>
      </items>
    </pivotField>
    <pivotField showAll="0"/>
    <pivotField showAll="0"/>
    <pivotField showAll="0"/>
    <pivotField showAll="0"/>
    <pivotField showAll="0"/>
    <pivotField showAll="0"/>
    <pivotField showAll="0"/>
    <pivotField showAll="0"/>
    <pivotField showAll="0"/>
  </pivotFields>
  <rowItems count="1">
    <i/>
  </rowItems>
  <colItems count="1">
    <i/>
  </colItems>
  <pageFields count="1">
    <pageField fld="19" item="0" hier="-1"/>
  </pageFields>
  <dataFields count="1">
    <dataField name="合計 / 1年目の取組面積（アール）" fld="8" baseField="0" baseItem="0"/>
  </dataFields>
  <formats count="6">
    <format dxfId="47">
      <pivotArea field="1" grandRow="1" outline="0" collapsedLevelsAreSubtotals="1">
        <references count="1">
          <reference field="4294967294" count="1" selected="0">
            <x v="0"/>
          </reference>
        </references>
      </pivotArea>
    </format>
    <format dxfId="46">
      <pivotArea field="1" grandRow="1" outline="0" collapsedLevelsAreSubtotals="1">
        <references count="1">
          <reference field="4294967294" count="1" selected="0">
            <x v="0"/>
          </reference>
        </references>
      </pivotArea>
    </format>
    <format dxfId="45">
      <pivotArea dataOnly="0" labelOnly="1" outline="0" fieldPosition="0">
        <references count="1">
          <reference field="4294967294" count="1">
            <x v="0"/>
          </reference>
        </references>
      </pivotArea>
    </format>
    <format dxfId="44">
      <pivotArea dataOnly="0" labelOnly="1" outline="0" fieldPosition="0">
        <references count="1">
          <reference field="4294967294" count="1">
            <x v="0"/>
          </reference>
        </references>
      </pivotArea>
    </format>
    <format dxfId="43">
      <pivotArea outline="0" collapsedLevelsAreSubtotals="1" fieldPosition="0"/>
    </format>
    <format dxfId="42">
      <pivotArea dataOnly="0" labelOnly="1" outline="0" fieldPosition="0">
        <references count="1">
          <reference field="19" count="1">
            <x v="0"/>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B085A-F7E2-4944-BFFA-02BD488196E9}" name="テーブル1" displayName="テーブル1" ref="A25:AC38" totalsRowShown="0" headerRowDxfId="125" dataDxfId="123" headerRowBorderDxfId="124" tableBorderDxfId="122" totalsRowBorderDxfId="121">
  <autoFilter ref="A25:AC38" xr:uid="{05AB085A-F7E2-4944-BFFA-02BD488196E9}"/>
  <tableColumns count="29">
    <tableColumn id="1" xr3:uid="{F8D8BE74-2619-4010-B565-30A08C01C777}" name="番号" dataDxfId="120"/>
    <tableColumn id="2" xr3:uid="{E55B3C04-E121-46C0-9DD1-FD22D0A65078}" name="作付地（字・小字、番地）" dataDxfId="119"/>
    <tableColumn id="3" xr3:uid="{006E6963-4A14-4B09-8104-112EFEB7E76E}" name="飼料作物の種類_x000a_（1作目）" dataDxfId="118"/>
    <tableColumn id="4" xr3:uid="{0BDEE7B1-F7BF-4DE9-9027-8F8171CCE1D0}" name="草種・品種_x000a_（１作目）" dataDxfId="117"/>
    <tableColumn id="5" xr3:uid="{FFF03FAE-D403-4460-81BB-0591656874D2}" name="飼料作物の種類_x000a_（2作目）" dataDxfId="116"/>
    <tableColumn id="6" xr3:uid="{C7BA72CF-074A-43A8-B6D6-74E835445283}" name="草種・品種_x000a_（２作目）" dataDxfId="115"/>
    <tableColumn id="7" xr3:uid="{A27F86E1-52A0-477A-B068-206C0A08B907}" name="作付面積_x000a_１作目_x000a_（アール）" dataDxfId="114" dataCellStyle="桁区切り"/>
    <tableColumn id="8" xr3:uid="{50C409CE-1B29-4FA4-BB0B-29B3090FAC66}" name="作付面積_x000a_２作目_x000a_（アール）" dataDxfId="113" dataCellStyle="桁区切り"/>
    <tableColumn id="28" xr3:uid="{85B2CD63-D93E-4208-A202-FB38236085C6}" name="1年目の取組面積（アール）" dataDxfId="112" dataCellStyle="桁区切り"/>
    <tableColumn id="27" xr3:uid="{620BDD9D-FB03-4729-B6A4-B41446E0DF24}" name="５年目の累計取組面積（アール）" dataDxfId="111" dataCellStyle="桁区切り"/>
    <tableColumn id="9" xr3:uid="{86F90B32-369A-4A31-96B1-4CFE72931DCD}" name="飼料作物作付地の種類" dataDxfId="110"/>
    <tableColumn id="10" xr3:uid="{99DB7E1D-BC76-4657-B7E5-CC73BFACD01E}" name="確認書類等の_x000a_名称" dataDxfId="109"/>
    <tableColumn id="29" xr3:uid="{3EF910CC-020E-410F-BE2E-9CE98B814A17}" name="計画の対象外となる作付地" dataDxfId="108"/>
    <tableColumn id="11" xr3:uid="{1D19E9ED-545E-4EEF-9E80-6AE4D886C9CC}" name="備考" dataDxfId="107"/>
    <tableColumn id="12" xr3:uid="{878A5ADF-DBD5-45C0-B971-0FF7981BBFE3}" name="飼料種変更" dataDxfId="106"/>
    <tableColumn id="13" xr3:uid="{06994780-54AF-4662-8D85-3AD58090E1F6}" name="早晩・マルチ" dataDxfId="105"/>
    <tableColumn id="14" xr3:uid="{0D39CA38-93D4-4A94-BAFC-36C3C45774A1}" name="マメ科混播" dataDxfId="104"/>
    <tableColumn id="15" xr3:uid="{283285AF-ABFD-4617-BE99-713100BDCD15}" name="二毛・二期" dataDxfId="103"/>
    <tableColumn id="16" xr3:uid="{0CC90A2D-DA0F-4EC6-8BFE-5E46A0FD4A6E}" name="二・三番草" dataDxfId="102"/>
    <tableColumn id="17" xr3:uid="{99F4D0A0-AF2C-46BC-A851-8140E8AC8778}" name="草地更新" dataDxfId="101"/>
    <tableColumn id="18" xr3:uid="{71D6FC0F-5CD7-4D9D-905D-D85FF1AD7F79}" name="集約放牧" dataDxfId="100"/>
    <tableColumn id="19" xr3:uid="{4098EE02-6935-4D27-816A-ECF81D09B57D}" name="有機" dataDxfId="99"/>
    <tableColumn id="20" xr3:uid="{3D68F7D3-042A-4296-8653-24A003D02AD9}" name="飼料種変更（５か年）" dataDxfId="98"/>
    <tableColumn id="21" xr3:uid="{A7AA10B3-7F54-40A8-84BC-1EB84E41C2FF}" name="早晩・マルチ（５か年）" dataDxfId="97"/>
    <tableColumn id="22" xr3:uid="{83771EC4-3050-4D03-8634-953EB69184CF}" name="マメ科混播（５か年）" dataDxfId="96"/>
    <tableColumn id="23" xr3:uid="{7D760677-9375-4160-B46D-F24EC22EBC81}" name="二期・二毛（５か年）" dataDxfId="95"/>
    <tableColumn id="24" xr3:uid="{57F35187-057D-4636-855D-6F922E4876E4}" name="二・三番草（５か年）" dataDxfId="94"/>
    <tableColumn id="25" xr3:uid="{B77F76CC-C227-4D8E-A3C0-29B2DD4CB55D}" name="草地更新（５か年）" dataDxfId="93"/>
    <tableColumn id="26" xr3:uid="{890C3335-DA9C-4659-B19F-953F56B53148}" name="集約放牧（５か年）" dataDxfId="92"/>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drawing" Target="../drawings/drawing2.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rinterSettings" Target="../printerSettings/printerSettings2.bin"/><Relationship Id="rId2" Type="http://schemas.openxmlformats.org/officeDocument/2006/relationships/pivotTable" Target="../pivotTables/pivotTable2.xml"/><Relationship Id="rId16" Type="http://schemas.openxmlformats.org/officeDocument/2006/relationships/pivotTable" Target="../pivotTables/pivotTable16.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AC926-5ED8-4098-AE57-DDBC207177C6}">
  <sheetPr>
    <tabColor theme="3" tint="0.499984740745262"/>
    <pageSetUpPr fitToPage="1"/>
  </sheetPr>
  <dimension ref="A1:AG39"/>
  <sheetViews>
    <sheetView tabSelected="1" topLeftCell="C1" zoomScale="98" zoomScaleNormal="98" zoomScaleSheetLayoutView="100" workbookViewId="0">
      <selection activeCell="F7" sqref="F7"/>
    </sheetView>
  </sheetViews>
  <sheetFormatPr defaultColWidth="9" defaultRowHeight="13.2"/>
  <cols>
    <col min="1" max="1" width="5.3984375" style="1" customWidth="1"/>
    <col min="2" max="2" width="22.59765625" style="1" customWidth="1"/>
    <col min="3" max="3" width="30.69921875" style="1" customWidth="1"/>
    <col min="4" max="4" width="18" style="1" customWidth="1"/>
    <col min="5" max="5" width="30.5" style="1" customWidth="1"/>
    <col min="6" max="6" width="17.59765625" style="1" customWidth="1"/>
    <col min="7" max="10" width="11.19921875" style="1" customWidth="1"/>
    <col min="11" max="11" width="20.19921875" style="1" customWidth="1"/>
    <col min="12" max="12" width="22.09765625" style="1" customWidth="1"/>
    <col min="13" max="13" width="11.69921875" style="1" customWidth="1"/>
    <col min="14" max="14" width="11.09765625" style="1" customWidth="1"/>
    <col min="15" max="21" width="4.69921875" style="1" customWidth="1"/>
    <col min="22" max="22" width="4.8984375" style="1" customWidth="1"/>
    <col min="23" max="29" width="4.69921875" style="1" customWidth="1"/>
    <col min="30" max="16384" width="9" style="1"/>
  </cols>
  <sheetData>
    <row r="1" spans="1:33">
      <c r="A1" s="8"/>
    </row>
    <row r="2" spans="1:33" ht="14.25" customHeight="1">
      <c r="A2" s="56" t="s">
        <v>147</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10"/>
      <c r="AE2" s="10"/>
      <c r="AF2" s="10"/>
      <c r="AG2" s="10"/>
    </row>
    <row r="3" spans="1:33">
      <c r="A3" s="5"/>
      <c r="B3" s="5"/>
      <c r="C3" s="5"/>
      <c r="D3" s="5"/>
    </row>
    <row r="4" spans="1:33" ht="15" customHeight="1">
      <c r="A4" s="121" t="s">
        <v>12</v>
      </c>
      <c r="B4" s="122"/>
      <c r="C4" s="138" t="s">
        <v>18</v>
      </c>
      <c r="D4" s="138"/>
      <c r="F4" s="32"/>
      <c r="G4" s="6"/>
      <c r="H4" s="6"/>
      <c r="I4" s="6"/>
      <c r="J4" s="6"/>
      <c r="O4" s="11"/>
      <c r="W4" s="11"/>
    </row>
    <row r="5" spans="1:33" ht="15" customHeight="1">
      <c r="A5" s="121" t="s">
        <v>5</v>
      </c>
      <c r="B5" s="122"/>
      <c r="C5" s="139" t="s">
        <v>133</v>
      </c>
      <c r="D5" s="139"/>
      <c r="F5" s="33"/>
      <c r="G5" s="6"/>
      <c r="H5" s="6"/>
      <c r="I5" s="6"/>
      <c r="J5" s="6"/>
    </row>
    <row r="6" spans="1:33">
      <c r="A6" s="136" t="s">
        <v>16</v>
      </c>
      <c r="B6" s="137"/>
      <c r="C6" s="123">
        <v>1</v>
      </c>
      <c r="D6" s="123"/>
      <c r="E6" s="113" t="s">
        <v>145</v>
      </c>
      <c r="F6" s="114"/>
    </row>
    <row r="7" spans="1:33" ht="15" customHeight="1">
      <c r="A7" s="121" t="s">
        <v>17</v>
      </c>
      <c r="B7" s="122"/>
      <c r="C7" s="123" t="s">
        <v>131</v>
      </c>
      <c r="D7" s="123"/>
      <c r="E7" s="113" t="s">
        <v>146</v>
      </c>
      <c r="F7" s="115"/>
      <c r="G7" s="6"/>
      <c r="H7" s="6"/>
      <c r="I7" s="6"/>
      <c r="J7" s="6"/>
    </row>
    <row r="8" spans="1:33" ht="15" customHeight="1">
      <c r="A8" s="124" t="s">
        <v>2</v>
      </c>
      <c r="B8" s="125"/>
      <c r="C8" s="126" t="s">
        <v>19</v>
      </c>
      <c r="D8" s="127"/>
      <c r="F8" s="33"/>
      <c r="G8" s="6"/>
      <c r="H8" s="6"/>
      <c r="I8" s="6"/>
      <c r="J8" s="6"/>
    </row>
    <row r="9" spans="1:33" ht="15" customHeight="1">
      <c r="A9" s="124" t="s">
        <v>134</v>
      </c>
      <c r="B9" s="125"/>
      <c r="C9" s="128">
        <f>G24+H24</f>
        <v>5175</v>
      </c>
      <c r="D9" s="129"/>
      <c r="F9" s="34"/>
      <c r="G9" s="6"/>
      <c r="H9" s="6"/>
      <c r="I9" s="6"/>
      <c r="J9" s="6"/>
    </row>
    <row r="10" spans="1:33" ht="15" customHeight="1">
      <c r="A10" s="135" t="s">
        <v>135</v>
      </c>
      <c r="B10" s="135"/>
      <c r="C10" s="128">
        <f>G24-'集計（参加者１）'!M10</f>
        <v>4905</v>
      </c>
      <c r="D10" s="128"/>
      <c r="F10" s="34"/>
      <c r="G10" s="6"/>
      <c r="H10" s="6"/>
      <c r="I10" s="6"/>
      <c r="J10" s="6"/>
    </row>
    <row r="12" spans="1:33" ht="18">
      <c r="C12" s="29" t="s">
        <v>22</v>
      </c>
      <c r="D12" s="35" t="s">
        <v>37</v>
      </c>
      <c r="E12" s="29" t="s">
        <v>22</v>
      </c>
      <c r="F12" s="35" t="s">
        <v>37</v>
      </c>
      <c r="G12" s="15" t="s">
        <v>25</v>
      </c>
      <c r="H12" s="15" t="s">
        <v>25</v>
      </c>
      <c r="I12" s="15" t="s">
        <v>25</v>
      </c>
      <c r="J12" s="15" t="s">
        <v>25</v>
      </c>
      <c r="K12" s="29" t="s">
        <v>22</v>
      </c>
      <c r="L12" s="15"/>
      <c r="M12" s="15" t="s">
        <v>24</v>
      </c>
      <c r="N12" s="15" t="s">
        <v>130</v>
      </c>
      <c r="O12" s="16" t="s">
        <v>43</v>
      </c>
      <c r="P12" s="15"/>
      <c r="Q12" s="15"/>
      <c r="R12" s="15"/>
      <c r="S12" s="15"/>
      <c r="T12" s="15"/>
      <c r="U12" s="15"/>
      <c r="V12" s="29" t="s">
        <v>22</v>
      </c>
      <c r="W12" s="16" t="s">
        <v>44</v>
      </c>
      <c r="X12" s="15"/>
      <c r="Y12" s="15"/>
      <c r="Z12" s="15"/>
      <c r="AA12" s="15"/>
      <c r="AB12" s="15"/>
      <c r="AC12" s="15"/>
    </row>
    <row r="13" spans="1:33" s="11" customFormat="1" ht="18.75" customHeight="1">
      <c r="C13" s="30" t="s">
        <v>33</v>
      </c>
      <c r="D13" s="133" t="s">
        <v>38</v>
      </c>
      <c r="E13" s="30"/>
      <c r="F13" s="133" t="s">
        <v>38</v>
      </c>
      <c r="G13" s="20"/>
      <c r="H13" s="20"/>
      <c r="I13" s="130" t="s">
        <v>52</v>
      </c>
      <c r="J13" s="130" t="s">
        <v>99</v>
      </c>
      <c r="K13" s="20" t="s">
        <v>39</v>
      </c>
      <c r="L13" s="53" t="s">
        <v>82</v>
      </c>
      <c r="M13" s="20" t="s">
        <v>4</v>
      </c>
      <c r="N13" s="20"/>
      <c r="O13" s="21" t="s">
        <v>10</v>
      </c>
      <c r="P13" s="22" t="s">
        <v>112</v>
      </c>
      <c r="Q13" s="22" t="s">
        <v>4</v>
      </c>
      <c r="R13" s="22" t="s">
        <v>63</v>
      </c>
      <c r="S13" s="22" t="s">
        <v>4</v>
      </c>
      <c r="T13" s="22" t="s">
        <v>4</v>
      </c>
      <c r="U13" s="23" t="s">
        <v>4</v>
      </c>
      <c r="V13" s="20" t="s">
        <v>20</v>
      </c>
      <c r="W13" s="21" t="s">
        <v>10</v>
      </c>
      <c r="X13" s="22" t="s">
        <v>112</v>
      </c>
      <c r="Y13" s="22" t="s">
        <v>4</v>
      </c>
      <c r="Z13" s="22" t="s">
        <v>63</v>
      </c>
      <c r="AA13" s="22" t="s">
        <v>4</v>
      </c>
      <c r="AB13" s="22" t="s">
        <v>4</v>
      </c>
      <c r="AC13" s="23" t="s">
        <v>20</v>
      </c>
    </row>
    <row r="14" spans="1:33" s="11" customFormat="1" ht="18">
      <c r="C14" s="31" t="s">
        <v>34</v>
      </c>
      <c r="D14" s="134"/>
      <c r="E14" s="31" t="s">
        <v>34</v>
      </c>
      <c r="F14" s="134"/>
      <c r="G14" s="19"/>
      <c r="H14" s="19"/>
      <c r="I14" s="131"/>
      <c r="J14" s="131"/>
      <c r="K14" s="19" t="s">
        <v>40</v>
      </c>
      <c r="L14" s="54" t="s">
        <v>80</v>
      </c>
      <c r="M14" s="50"/>
      <c r="N14" s="19"/>
      <c r="O14" s="17" t="s">
        <v>61</v>
      </c>
      <c r="P14" s="16" t="s">
        <v>113</v>
      </c>
      <c r="Q14" s="16"/>
      <c r="R14" s="16" t="s">
        <v>65</v>
      </c>
      <c r="S14" s="16"/>
      <c r="T14" s="16"/>
      <c r="U14" s="18"/>
      <c r="V14" s="19"/>
      <c r="W14" s="17" t="s">
        <v>61</v>
      </c>
      <c r="X14" s="16" t="s">
        <v>113</v>
      </c>
      <c r="Y14" s="16"/>
      <c r="Z14" s="16" t="s">
        <v>65</v>
      </c>
      <c r="AA14" s="16"/>
      <c r="AB14" s="16"/>
      <c r="AC14" s="18"/>
    </row>
    <row r="15" spans="1:33" s="11" customFormat="1" ht="13.5" customHeight="1">
      <c r="C15" s="19" t="s">
        <v>32</v>
      </c>
      <c r="D15" s="134"/>
      <c r="E15" s="19" t="s">
        <v>32</v>
      </c>
      <c r="F15" s="134"/>
      <c r="G15" s="19"/>
      <c r="H15" s="19"/>
      <c r="I15" s="131"/>
      <c r="J15" s="131"/>
      <c r="K15" s="19" t="s">
        <v>41</v>
      </c>
      <c r="L15" s="54" t="s">
        <v>79</v>
      </c>
      <c r="M15" s="50"/>
      <c r="N15" s="19"/>
      <c r="O15" s="17" t="s">
        <v>62</v>
      </c>
      <c r="P15" s="16"/>
      <c r="Q15" s="16"/>
      <c r="R15" s="16"/>
      <c r="S15" s="16"/>
      <c r="T15" s="16"/>
      <c r="U15" s="18"/>
      <c r="V15" s="19"/>
      <c r="W15" s="17" t="s">
        <v>62</v>
      </c>
      <c r="X15" s="16"/>
      <c r="Y15" s="16"/>
      <c r="Z15" s="16"/>
      <c r="AA15" s="16"/>
      <c r="AB15" s="16"/>
      <c r="AC15" s="18"/>
    </row>
    <row r="16" spans="1:33" s="11" customFormat="1" ht="18">
      <c r="C16" s="19" t="s">
        <v>54</v>
      </c>
      <c r="D16" s="134"/>
      <c r="E16" s="19" t="s">
        <v>35</v>
      </c>
      <c r="F16" s="134"/>
      <c r="G16" s="19"/>
      <c r="H16" s="19"/>
      <c r="I16" s="131"/>
      <c r="J16" s="131"/>
      <c r="K16" s="19" t="s">
        <v>42</v>
      </c>
      <c r="L16" s="54" t="s">
        <v>81</v>
      </c>
      <c r="M16" s="50"/>
      <c r="N16" s="19"/>
      <c r="O16" s="17"/>
      <c r="P16" s="16"/>
      <c r="Q16" s="16"/>
      <c r="R16" s="16"/>
      <c r="S16" s="16"/>
      <c r="T16" s="16"/>
      <c r="U16" s="18"/>
      <c r="V16" s="19"/>
      <c r="W16" s="17"/>
      <c r="X16" s="16"/>
      <c r="Y16" s="16"/>
      <c r="Z16" s="16"/>
      <c r="AA16" s="16"/>
      <c r="AB16" s="16"/>
      <c r="AC16" s="18"/>
    </row>
    <row r="17" spans="1:29" s="11" customFormat="1" ht="18">
      <c r="C17" s="19" t="s">
        <v>11</v>
      </c>
      <c r="D17" s="134"/>
      <c r="E17" s="19" t="s">
        <v>11</v>
      </c>
      <c r="F17" s="134"/>
      <c r="G17" s="19"/>
      <c r="H17" s="19"/>
      <c r="I17" s="131"/>
      <c r="J17" s="131"/>
      <c r="K17" s="19"/>
      <c r="L17" s="54" t="s">
        <v>83</v>
      </c>
      <c r="M17" s="50"/>
      <c r="N17" s="19"/>
      <c r="O17" s="17"/>
      <c r="P17" s="16"/>
      <c r="Q17" s="16"/>
      <c r="R17" s="16"/>
      <c r="S17" s="16"/>
      <c r="T17" s="16"/>
      <c r="U17" s="18"/>
      <c r="V17" s="19"/>
      <c r="W17" s="17"/>
      <c r="X17" s="16"/>
      <c r="Y17" s="16"/>
      <c r="Z17" s="16"/>
      <c r="AA17" s="16"/>
      <c r="AB17" s="16"/>
      <c r="AC17" s="18"/>
    </row>
    <row r="18" spans="1:29" s="11" customFormat="1" ht="18">
      <c r="C18" s="19" t="s">
        <v>14</v>
      </c>
      <c r="D18" s="134"/>
      <c r="E18" s="19" t="s">
        <v>14</v>
      </c>
      <c r="F18" s="134"/>
      <c r="G18" s="19"/>
      <c r="H18" s="19"/>
      <c r="I18" s="131"/>
      <c r="J18" s="131"/>
      <c r="K18" s="19"/>
      <c r="L18" s="54" t="s">
        <v>84</v>
      </c>
      <c r="M18" s="50"/>
      <c r="N18" s="19"/>
      <c r="O18" s="17"/>
      <c r="P18" s="16"/>
      <c r="Q18" s="16"/>
      <c r="R18" s="16"/>
      <c r="S18" s="16"/>
      <c r="T18" s="16"/>
      <c r="U18" s="18"/>
      <c r="V18" s="19"/>
      <c r="W18" s="17"/>
      <c r="X18" s="16"/>
      <c r="Y18" s="16"/>
      <c r="Z18" s="16"/>
      <c r="AA18" s="16"/>
      <c r="AB18" s="16"/>
      <c r="AC18" s="18"/>
    </row>
    <row r="19" spans="1:29" s="11" customFormat="1" ht="18">
      <c r="C19" s="19" t="s">
        <v>36</v>
      </c>
      <c r="D19" s="134"/>
      <c r="E19" s="19" t="s">
        <v>36</v>
      </c>
      <c r="F19" s="134"/>
      <c r="G19" s="19"/>
      <c r="H19" s="19"/>
      <c r="I19" s="131"/>
      <c r="J19" s="131"/>
      <c r="K19" s="19"/>
      <c r="L19" s="54" t="s">
        <v>85</v>
      </c>
      <c r="M19" s="50"/>
      <c r="N19" s="19"/>
      <c r="O19" s="17"/>
      <c r="P19" s="16"/>
      <c r="Q19" s="16"/>
      <c r="R19" s="16"/>
      <c r="S19" s="16"/>
      <c r="T19" s="16"/>
      <c r="U19" s="18"/>
      <c r="V19" s="19"/>
      <c r="W19" s="17"/>
      <c r="X19" s="16"/>
      <c r="Y19" s="16"/>
      <c r="Z19" s="16"/>
      <c r="AA19" s="16"/>
      <c r="AB19" s="16"/>
      <c r="AC19" s="18"/>
    </row>
    <row r="20" spans="1:29" s="11" customFormat="1" ht="18">
      <c r="C20" s="19" t="s">
        <v>15</v>
      </c>
      <c r="D20" s="134"/>
      <c r="E20" s="19" t="s">
        <v>15</v>
      </c>
      <c r="F20" s="134"/>
      <c r="G20" s="19"/>
      <c r="H20" s="19"/>
      <c r="I20" s="131"/>
      <c r="J20" s="131"/>
      <c r="K20" s="19"/>
      <c r="L20" s="54" t="s">
        <v>86</v>
      </c>
      <c r="M20" s="50"/>
      <c r="N20" s="19"/>
      <c r="O20" s="17"/>
      <c r="P20" s="16"/>
      <c r="Q20" s="16"/>
      <c r="R20" s="16"/>
      <c r="S20" s="16"/>
      <c r="T20" s="16"/>
      <c r="U20" s="18"/>
      <c r="V20" s="19"/>
      <c r="W20" s="17"/>
      <c r="X20" s="16"/>
      <c r="Y20" s="16"/>
      <c r="Z20" s="16"/>
      <c r="AA20" s="16"/>
      <c r="AB20" s="16"/>
      <c r="AC20" s="18"/>
    </row>
    <row r="21" spans="1:29" s="11" customFormat="1" ht="18">
      <c r="C21" s="19" t="s">
        <v>23</v>
      </c>
      <c r="D21" s="134"/>
      <c r="E21" s="19" t="s">
        <v>23</v>
      </c>
      <c r="F21" s="134"/>
      <c r="G21" s="19"/>
      <c r="H21" s="19"/>
      <c r="I21" s="131"/>
      <c r="J21" s="131"/>
      <c r="K21" s="19"/>
      <c r="L21" s="54" t="s">
        <v>87</v>
      </c>
      <c r="M21" s="50"/>
      <c r="N21" s="19"/>
      <c r="O21" s="17"/>
      <c r="P21" s="16"/>
      <c r="Q21" s="16"/>
      <c r="R21" s="16"/>
      <c r="S21" s="16"/>
      <c r="T21" s="16"/>
      <c r="U21" s="18"/>
      <c r="V21" s="19"/>
      <c r="W21" s="17"/>
      <c r="X21" s="16"/>
      <c r="Y21" s="16"/>
      <c r="Z21" s="16"/>
      <c r="AA21" s="16"/>
      <c r="AB21" s="16"/>
      <c r="AC21" s="18"/>
    </row>
    <row r="22" spans="1:29" s="11" customFormat="1" ht="18">
      <c r="C22" s="24"/>
      <c r="D22" s="44"/>
      <c r="E22" s="24"/>
      <c r="F22" s="44"/>
      <c r="G22" s="24"/>
      <c r="H22" s="24"/>
      <c r="I22" s="132"/>
      <c r="J22" s="132"/>
      <c r="K22" s="24"/>
      <c r="L22" s="55" t="s">
        <v>88</v>
      </c>
      <c r="M22" s="51"/>
      <c r="N22" s="24"/>
      <c r="O22" s="25"/>
      <c r="P22" s="26"/>
      <c r="Q22" s="26"/>
      <c r="R22" s="26"/>
      <c r="S22" s="26"/>
      <c r="T22" s="26"/>
      <c r="U22" s="27"/>
      <c r="V22" s="24"/>
      <c r="W22" s="25"/>
      <c r="X22" s="26"/>
      <c r="Y22" s="26"/>
      <c r="Z22" s="26"/>
      <c r="AA22" s="26"/>
      <c r="AB22" s="26"/>
      <c r="AC22" s="27"/>
    </row>
    <row r="23" spans="1:29" s="28" customFormat="1" ht="18.600000000000001" thickBot="1">
      <c r="C23" s="4"/>
      <c r="D23" s="36"/>
      <c r="E23" s="4"/>
      <c r="F23" s="36"/>
      <c r="G23" s="3" t="s">
        <v>1</v>
      </c>
      <c r="K23" s="4"/>
      <c r="O23" s="4">
        <v>1</v>
      </c>
      <c r="P23" s="4">
        <v>2</v>
      </c>
      <c r="Q23" s="4">
        <v>3</v>
      </c>
      <c r="R23" s="4">
        <v>4</v>
      </c>
      <c r="S23" s="4">
        <v>5</v>
      </c>
      <c r="T23" s="4">
        <v>6</v>
      </c>
      <c r="U23" s="4">
        <v>7</v>
      </c>
      <c r="V23" s="4"/>
      <c r="W23" s="4">
        <v>1</v>
      </c>
      <c r="X23" s="4">
        <v>2</v>
      </c>
      <c r="Y23" s="4">
        <v>3</v>
      </c>
      <c r="Z23" s="4">
        <v>4</v>
      </c>
      <c r="AA23" s="4">
        <v>5</v>
      </c>
      <c r="AB23" s="4">
        <v>6</v>
      </c>
      <c r="AC23" s="4">
        <v>7</v>
      </c>
    </row>
    <row r="24" spans="1:29" ht="19.5" customHeight="1" thickBot="1">
      <c r="G24" s="97">
        <f>SUM(G26:G38)</f>
        <v>4995</v>
      </c>
      <c r="H24" s="49">
        <f>SUM(H26:H38)</f>
        <v>180</v>
      </c>
      <c r="I24" s="58">
        <f>SUM(I26:I38)</f>
        <v>2135</v>
      </c>
      <c r="J24" s="58">
        <f>SUM(J26:J38)</f>
        <v>2985</v>
      </c>
      <c r="O24" s="118" t="s">
        <v>46</v>
      </c>
      <c r="P24" s="119"/>
      <c r="Q24" s="119"/>
      <c r="R24" s="119"/>
      <c r="S24" s="119"/>
      <c r="T24" s="119"/>
      <c r="U24" s="120"/>
      <c r="V24" s="9"/>
      <c r="W24" s="118" t="s">
        <v>45</v>
      </c>
      <c r="X24" s="119"/>
      <c r="Y24" s="119"/>
      <c r="Z24" s="119"/>
      <c r="AA24" s="119"/>
      <c r="AB24" s="119"/>
      <c r="AC24" s="120"/>
    </row>
    <row r="25" spans="1:29" s="80" customFormat="1" ht="104.25" customHeight="1" thickBot="1">
      <c r="A25" s="69" t="s">
        <v>143</v>
      </c>
      <c r="B25" s="70" t="s">
        <v>9</v>
      </c>
      <c r="C25" s="70" t="s">
        <v>123</v>
      </c>
      <c r="D25" s="70" t="s">
        <v>122</v>
      </c>
      <c r="E25" s="70" t="s">
        <v>124</v>
      </c>
      <c r="F25" s="71" t="s">
        <v>125</v>
      </c>
      <c r="G25" s="72" t="s">
        <v>6</v>
      </c>
      <c r="H25" s="73" t="s">
        <v>7</v>
      </c>
      <c r="I25" s="74" t="s">
        <v>97</v>
      </c>
      <c r="J25" s="75" t="s">
        <v>98</v>
      </c>
      <c r="K25" s="76" t="s">
        <v>13</v>
      </c>
      <c r="L25" s="70" t="s">
        <v>8</v>
      </c>
      <c r="M25" s="70" t="s">
        <v>53</v>
      </c>
      <c r="N25" s="71" t="s">
        <v>3</v>
      </c>
      <c r="O25" s="77" t="s">
        <v>30</v>
      </c>
      <c r="P25" s="78" t="s">
        <v>26</v>
      </c>
      <c r="Q25" s="78" t="s">
        <v>115</v>
      </c>
      <c r="R25" s="78" t="s">
        <v>59</v>
      </c>
      <c r="S25" s="78" t="s">
        <v>29</v>
      </c>
      <c r="T25" s="78" t="s">
        <v>27</v>
      </c>
      <c r="U25" s="79" t="s">
        <v>28</v>
      </c>
      <c r="V25" s="92" t="s">
        <v>20</v>
      </c>
      <c r="W25" s="77" t="s">
        <v>68</v>
      </c>
      <c r="X25" s="78" t="s">
        <v>70</v>
      </c>
      <c r="Y25" s="78" t="s">
        <v>117</v>
      </c>
      <c r="Z25" s="78" t="s">
        <v>72</v>
      </c>
      <c r="AA25" s="78" t="s">
        <v>74</v>
      </c>
      <c r="AB25" s="78" t="s">
        <v>76</v>
      </c>
      <c r="AC25" s="79" t="s">
        <v>78</v>
      </c>
    </row>
    <row r="26" spans="1:29" s="7" customFormat="1" ht="21.75" customHeight="1">
      <c r="A26" s="42">
        <v>1</v>
      </c>
      <c r="B26" s="14" t="s">
        <v>89</v>
      </c>
      <c r="C26" s="14" t="s">
        <v>33</v>
      </c>
      <c r="D26" s="14" t="s">
        <v>31</v>
      </c>
      <c r="E26" s="14"/>
      <c r="F26" s="57"/>
      <c r="G26" s="59">
        <v>1000</v>
      </c>
      <c r="H26" s="61"/>
      <c r="I26" s="63">
        <v>1000</v>
      </c>
      <c r="J26" s="66">
        <v>1000</v>
      </c>
      <c r="K26" s="62" t="s">
        <v>39</v>
      </c>
      <c r="L26" s="14"/>
      <c r="M26" s="52"/>
      <c r="N26" s="57"/>
      <c r="O26" s="39"/>
      <c r="P26" s="13"/>
      <c r="Q26" s="13"/>
      <c r="R26" s="13"/>
      <c r="S26" s="13" t="s">
        <v>21</v>
      </c>
      <c r="T26" s="13"/>
      <c r="U26" s="37"/>
      <c r="V26" s="93"/>
      <c r="W26" s="90"/>
      <c r="X26" s="13"/>
      <c r="Y26" s="13"/>
      <c r="Z26" s="13"/>
      <c r="AA26" s="13" t="s">
        <v>21</v>
      </c>
      <c r="AB26" s="12"/>
      <c r="AC26" s="40"/>
    </row>
    <row r="27" spans="1:29" s="7" customFormat="1" ht="20.25" customHeight="1">
      <c r="A27" s="42">
        <v>2</v>
      </c>
      <c r="B27" s="14" t="s">
        <v>119</v>
      </c>
      <c r="C27" s="14" t="s">
        <v>33</v>
      </c>
      <c r="D27" s="14" t="s">
        <v>31</v>
      </c>
      <c r="E27" s="14"/>
      <c r="F27" s="57"/>
      <c r="G27" s="59">
        <v>900</v>
      </c>
      <c r="H27" s="61"/>
      <c r="I27" s="64">
        <v>300</v>
      </c>
      <c r="J27" s="67">
        <v>700</v>
      </c>
      <c r="K27" s="62" t="s">
        <v>39</v>
      </c>
      <c r="L27" s="14"/>
      <c r="M27" s="52"/>
      <c r="N27" s="57"/>
      <c r="O27" s="41"/>
      <c r="P27" s="13"/>
      <c r="Q27" s="13"/>
      <c r="R27" s="13"/>
      <c r="S27" s="13" t="s">
        <v>21</v>
      </c>
      <c r="T27" s="13" t="s">
        <v>21</v>
      </c>
      <c r="U27" s="37"/>
      <c r="V27" s="94"/>
      <c r="W27" s="90"/>
      <c r="X27" s="13"/>
      <c r="Y27" s="13"/>
      <c r="Z27" s="13"/>
      <c r="AA27" s="13" t="s">
        <v>21</v>
      </c>
      <c r="AB27" s="13" t="s">
        <v>21</v>
      </c>
      <c r="AC27" s="40"/>
    </row>
    <row r="28" spans="1:29" s="7" customFormat="1" ht="20.25" customHeight="1">
      <c r="A28" s="42">
        <v>3</v>
      </c>
      <c r="B28" s="14" t="s">
        <v>118</v>
      </c>
      <c r="C28" s="14" t="s">
        <v>33</v>
      </c>
      <c r="D28" s="14" t="s">
        <v>121</v>
      </c>
      <c r="E28" s="14"/>
      <c r="F28" s="14"/>
      <c r="G28" s="59">
        <v>300</v>
      </c>
      <c r="H28" s="86"/>
      <c r="I28" s="87">
        <v>300</v>
      </c>
      <c r="J28" s="67">
        <v>300</v>
      </c>
      <c r="K28" s="62" t="s">
        <v>39</v>
      </c>
      <c r="L28" s="14"/>
      <c r="M28" s="52"/>
      <c r="N28" s="14"/>
      <c r="O28" s="39" t="s">
        <v>10</v>
      </c>
      <c r="P28" s="13"/>
      <c r="Q28" s="13"/>
      <c r="R28" s="13"/>
      <c r="S28" s="13"/>
      <c r="T28" s="13" t="s">
        <v>21</v>
      </c>
      <c r="U28" s="38"/>
      <c r="V28" s="95"/>
      <c r="W28" s="90" t="s">
        <v>10</v>
      </c>
      <c r="X28" s="2"/>
      <c r="Y28" s="2"/>
      <c r="Z28" s="2"/>
      <c r="AA28" s="2"/>
      <c r="AB28" s="13" t="s">
        <v>21</v>
      </c>
      <c r="AC28" s="2"/>
    </row>
    <row r="29" spans="1:29" s="7" customFormat="1" ht="20.25" customHeight="1">
      <c r="A29" s="42">
        <v>4</v>
      </c>
      <c r="B29" s="14" t="s">
        <v>90</v>
      </c>
      <c r="C29" s="14" t="s">
        <v>33</v>
      </c>
      <c r="D29" s="14" t="s">
        <v>127</v>
      </c>
      <c r="E29" s="14"/>
      <c r="F29" s="57"/>
      <c r="G29" s="59">
        <v>250</v>
      </c>
      <c r="H29" s="61"/>
      <c r="I29" s="64">
        <v>0</v>
      </c>
      <c r="J29" s="67">
        <v>300</v>
      </c>
      <c r="K29" s="62" t="s">
        <v>39</v>
      </c>
      <c r="L29" s="14"/>
      <c r="M29" s="52"/>
      <c r="N29" s="57"/>
      <c r="O29" s="39"/>
      <c r="P29" s="13"/>
      <c r="Q29" s="13"/>
      <c r="R29" s="13"/>
      <c r="S29" s="13"/>
      <c r="T29" s="13"/>
      <c r="U29" s="37"/>
      <c r="V29" s="94"/>
      <c r="W29" s="90" t="s">
        <v>120</v>
      </c>
      <c r="X29" s="13"/>
      <c r="Y29" s="13"/>
      <c r="Z29" s="13"/>
      <c r="AA29" s="13" t="s">
        <v>21</v>
      </c>
      <c r="AB29" s="13"/>
      <c r="AC29" s="40"/>
    </row>
    <row r="30" spans="1:29" s="7" customFormat="1" ht="20.25" customHeight="1">
      <c r="A30" s="42">
        <v>5</v>
      </c>
      <c r="B30" s="14" t="s">
        <v>91</v>
      </c>
      <c r="C30" s="14" t="s">
        <v>33</v>
      </c>
      <c r="D30" s="14" t="s">
        <v>128</v>
      </c>
      <c r="E30" s="14"/>
      <c r="F30" s="57"/>
      <c r="G30" s="59">
        <v>500</v>
      </c>
      <c r="H30" s="61"/>
      <c r="I30" s="64">
        <v>200</v>
      </c>
      <c r="J30" s="67">
        <v>400</v>
      </c>
      <c r="K30" s="62" t="s">
        <v>40</v>
      </c>
      <c r="L30" s="14"/>
      <c r="M30" s="52"/>
      <c r="N30" s="57"/>
      <c r="O30" s="39"/>
      <c r="P30" s="13"/>
      <c r="Q30" s="13"/>
      <c r="R30" s="13"/>
      <c r="S30" s="13"/>
      <c r="T30" s="13"/>
      <c r="U30" s="37"/>
      <c r="V30" s="94"/>
      <c r="W30" s="90"/>
      <c r="X30" s="13"/>
      <c r="Y30" s="13" t="s">
        <v>21</v>
      </c>
      <c r="Z30" s="13"/>
      <c r="AA30" s="13"/>
      <c r="AB30" s="13" t="s">
        <v>21</v>
      </c>
      <c r="AC30" s="40"/>
    </row>
    <row r="31" spans="1:29" s="7" customFormat="1" ht="20.25" customHeight="1">
      <c r="A31" s="42">
        <v>6</v>
      </c>
      <c r="B31" s="14" t="s">
        <v>92</v>
      </c>
      <c r="C31" s="14" t="s">
        <v>11</v>
      </c>
      <c r="D31" s="14" t="s">
        <v>56</v>
      </c>
      <c r="E31" s="14"/>
      <c r="F31" s="57"/>
      <c r="G31" s="59">
        <v>100</v>
      </c>
      <c r="H31" s="61"/>
      <c r="I31" s="64">
        <v>0</v>
      </c>
      <c r="J31" s="67">
        <v>50</v>
      </c>
      <c r="K31" s="62" t="s">
        <v>42</v>
      </c>
      <c r="L31" s="14"/>
      <c r="M31" s="52"/>
      <c r="N31" s="57"/>
      <c r="O31" s="39"/>
      <c r="P31" s="13"/>
      <c r="Q31" s="13"/>
      <c r="R31" s="13"/>
      <c r="S31" s="13"/>
      <c r="T31" s="13"/>
      <c r="U31" s="37"/>
      <c r="V31" s="94"/>
      <c r="W31" s="90"/>
      <c r="X31" s="13" t="s">
        <v>112</v>
      </c>
      <c r="Y31" s="13"/>
      <c r="Z31" s="13"/>
      <c r="AA31" s="13"/>
      <c r="AB31" s="13"/>
      <c r="AC31" s="40"/>
    </row>
    <row r="32" spans="1:29" s="7" customFormat="1" ht="20.25" customHeight="1">
      <c r="A32" s="42">
        <v>7</v>
      </c>
      <c r="B32" s="14" t="s">
        <v>93</v>
      </c>
      <c r="C32" s="14" t="s">
        <v>54</v>
      </c>
      <c r="D32" s="14" t="s">
        <v>55</v>
      </c>
      <c r="E32" s="14"/>
      <c r="F32" s="57"/>
      <c r="G32" s="59">
        <v>90</v>
      </c>
      <c r="H32" s="61"/>
      <c r="I32" s="64">
        <v>0</v>
      </c>
      <c r="J32" s="67">
        <v>0</v>
      </c>
      <c r="K32" s="62" t="s">
        <v>42</v>
      </c>
      <c r="L32" s="14"/>
      <c r="M32" s="52" t="s">
        <v>21</v>
      </c>
      <c r="N32" s="57"/>
      <c r="O32" s="39"/>
      <c r="P32" s="13"/>
      <c r="Q32" s="13"/>
      <c r="R32" s="13"/>
      <c r="S32" s="13"/>
      <c r="T32" s="13"/>
      <c r="U32" s="37"/>
      <c r="V32" s="94"/>
      <c r="W32" s="90"/>
      <c r="X32" s="13"/>
      <c r="Y32" s="13"/>
      <c r="Z32" s="13"/>
      <c r="AA32" s="13"/>
      <c r="AB32" s="13"/>
      <c r="AC32" s="40"/>
    </row>
    <row r="33" spans="1:29" s="7" customFormat="1" ht="20.25" customHeight="1">
      <c r="A33" s="42">
        <v>8</v>
      </c>
      <c r="B33" s="14" t="s">
        <v>94</v>
      </c>
      <c r="C33" s="14" t="s">
        <v>11</v>
      </c>
      <c r="D33" s="14"/>
      <c r="E33" s="14" t="s">
        <v>34</v>
      </c>
      <c r="F33" s="57"/>
      <c r="G33" s="59">
        <v>100</v>
      </c>
      <c r="H33" s="61">
        <v>150</v>
      </c>
      <c r="I33" s="64">
        <v>100</v>
      </c>
      <c r="J33" s="67">
        <v>100</v>
      </c>
      <c r="K33" s="62" t="s">
        <v>41</v>
      </c>
      <c r="L33" s="14"/>
      <c r="M33" s="52"/>
      <c r="N33" s="57"/>
      <c r="O33" s="39"/>
      <c r="P33" s="13"/>
      <c r="Q33" s="13"/>
      <c r="R33" s="13" t="s">
        <v>63</v>
      </c>
      <c r="S33" s="13"/>
      <c r="T33" s="13"/>
      <c r="U33" s="37"/>
      <c r="V33" s="94"/>
      <c r="W33" s="90"/>
      <c r="X33" s="13"/>
      <c r="Y33" s="13"/>
      <c r="Z33" s="13" t="s">
        <v>63</v>
      </c>
      <c r="AA33" s="13"/>
      <c r="AB33" s="13"/>
      <c r="AC33" s="40"/>
    </row>
    <row r="34" spans="1:29" s="7" customFormat="1" ht="20.25" customHeight="1">
      <c r="A34" s="42">
        <v>9</v>
      </c>
      <c r="B34" s="14" t="s">
        <v>95</v>
      </c>
      <c r="C34" s="14" t="s">
        <v>11</v>
      </c>
      <c r="D34" s="14"/>
      <c r="E34" s="14" t="s">
        <v>11</v>
      </c>
      <c r="F34" s="57"/>
      <c r="G34" s="59">
        <v>50</v>
      </c>
      <c r="H34" s="61">
        <v>30</v>
      </c>
      <c r="I34" s="64">
        <v>30</v>
      </c>
      <c r="J34" s="67">
        <v>50</v>
      </c>
      <c r="K34" s="62" t="s">
        <v>41</v>
      </c>
      <c r="L34" s="14"/>
      <c r="M34" s="52"/>
      <c r="N34" s="57"/>
      <c r="O34" s="39"/>
      <c r="P34" s="13"/>
      <c r="Q34" s="13"/>
      <c r="R34" s="13" t="s">
        <v>65</v>
      </c>
      <c r="S34" s="13"/>
      <c r="T34" s="13"/>
      <c r="U34" s="37"/>
      <c r="V34" s="94"/>
      <c r="W34" s="90"/>
      <c r="X34" s="13"/>
      <c r="Y34" s="13"/>
      <c r="Z34" s="13" t="s">
        <v>65</v>
      </c>
      <c r="AA34" s="13"/>
      <c r="AB34" s="13"/>
      <c r="AC34" s="40"/>
    </row>
    <row r="35" spans="1:29" s="7" customFormat="1" ht="20.25" customHeight="1">
      <c r="A35" s="42">
        <v>10</v>
      </c>
      <c r="B35" s="14" t="s">
        <v>96</v>
      </c>
      <c r="C35" s="14" t="s">
        <v>33</v>
      </c>
      <c r="D35" s="14"/>
      <c r="E35" s="14"/>
      <c r="F35" s="57"/>
      <c r="G35" s="59">
        <v>120</v>
      </c>
      <c r="H35" s="61"/>
      <c r="I35" s="64">
        <v>120</v>
      </c>
      <c r="J35" s="67"/>
      <c r="K35" s="62" t="s">
        <v>39</v>
      </c>
      <c r="L35" s="14"/>
      <c r="M35" s="52"/>
      <c r="N35" s="57"/>
      <c r="O35" s="39"/>
      <c r="P35" s="13"/>
      <c r="Q35" s="13"/>
      <c r="R35" s="13"/>
      <c r="S35" s="13"/>
      <c r="T35" s="13"/>
      <c r="U35" s="37"/>
      <c r="V35" s="94" t="s">
        <v>20</v>
      </c>
      <c r="W35" s="90"/>
      <c r="X35" s="13"/>
      <c r="Y35" s="13"/>
      <c r="Z35" s="13"/>
      <c r="AA35" s="13"/>
      <c r="AB35" s="13"/>
      <c r="AC35" s="40"/>
    </row>
    <row r="36" spans="1:29" s="7" customFormat="1" ht="20.25" customHeight="1">
      <c r="A36" s="42">
        <v>11</v>
      </c>
      <c r="B36" s="14" t="s">
        <v>110</v>
      </c>
      <c r="C36" s="14" t="s">
        <v>11</v>
      </c>
      <c r="D36" s="14" t="s">
        <v>57</v>
      </c>
      <c r="E36" s="14"/>
      <c r="F36" s="57"/>
      <c r="G36" s="59">
        <v>85</v>
      </c>
      <c r="H36" s="61"/>
      <c r="I36" s="64">
        <v>85</v>
      </c>
      <c r="J36" s="67">
        <v>85</v>
      </c>
      <c r="K36" s="62" t="s">
        <v>39</v>
      </c>
      <c r="L36" s="14"/>
      <c r="M36" s="52"/>
      <c r="N36" s="57"/>
      <c r="O36" s="39" t="s">
        <v>60</v>
      </c>
      <c r="P36" s="13"/>
      <c r="Q36" s="13"/>
      <c r="R36" s="13"/>
      <c r="S36" s="13"/>
      <c r="T36" s="13"/>
      <c r="U36" s="37"/>
      <c r="V36" s="94"/>
      <c r="W36" s="90" t="s">
        <v>60</v>
      </c>
      <c r="X36" s="13"/>
      <c r="Y36" s="13"/>
      <c r="Z36" s="13"/>
      <c r="AA36" s="13"/>
      <c r="AB36" s="13"/>
      <c r="AC36" s="40"/>
    </row>
    <row r="37" spans="1:29" s="7" customFormat="1" ht="20.25" customHeight="1">
      <c r="A37" s="42">
        <v>12</v>
      </c>
      <c r="B37" s="14" t="s">
        <v>126</v>
      </c>
      <c r="C37" s="14" t="s">
        <v>33</v>
      </c>
      <c r="D37" s="14"/>
      <c r="E37" s="14"/>
      <c r="F37" s="14"/>
      <c r="G37" s="59">
        <v>1500</v>
      </c>
      <c r="H37" s="86"/>
      <c r="I37" s="87">
        <v>0</v>
      </c>
      <c r="J37" s="67">
        <v>0</v>
      </c>
      <c r="K37" s="62" t="s">
        <v>39</v>
      </c>
      <c r="L37" s="14"/>
      <c r="M37" s="52"/>
      <c r="N37" s="14"/>
      <c r="O37" s="41"/>
      <c r="P37" s="2"/>
      <c r="Q37" s="2"/>
      <c r="R37" s="2"/>
      <c r="S37" s="2"/>
      <c r="T37" s="2"/>
      <c r="U37" s="38"/>
      <c r="V37" s="95"/>
      <c r="W37" s="88"/>
      <c r="X37" s="2"/>
      <c r="Y37" s="2"/>
      <c r="Z37" s="2"/>
      <c r="AA37" s="2"/>
      <c r="AB37" s="2"/>
      <c r="AC37" s="2"/>
    </row>
    <row r="38" spans="1:29" s="7" customFormat="1" ht="20.25" customHeight="1" thickBot="1">
      <c r="A38" s="43" t="s">
        <v>0</v>
      </c>
      <c r="B38" s="14"/>
      <c r="C38" s="14"/>
      <c r="D38" s="14"/>
      <c r="E38" s="14"/>
      <c r="F38" s="57"/>
      <c r="G38" s="60"/>
      <c r="H38" s="61"/>
      <c r="I38" s="65"/>
      <c r="J38" s="68"/>
      <c r="K38" s="62"/>
      <c r="L38" s="14"/>
      <c r="M38" s="52"/>
      <c r="N38" s="57"/>
      <c r="O38" s="83"/>
      <c r="P38" s="84"/>
      <c r="Q38" s="84"/>
      <c r="R38" s="84"/>
      <c r="S38" s="84"/>
      <c r="T38" s="84"/>
      <c r="U38" s="89"/>
      <c r="V38" s="96"/>
      <c r="W38" s="91"/>
      <c r="X38" s="84"/>
      <c r="Y38" s="84"/>
      <c r="Z38" s="84"/>
      <c r="AA38" s="84"/>
      <c r="AB38" s="84"/>
      <c r="AC38" s="85"/>
    </row>
    <row r="39" spans="1:29" ht="20.25" customHeight="1"/>
  </sheetData>
  <protectedRanges>
    <protectedRange algorithmName="SHA-512" hashValue="pI6dyXJlxXWwB4gDnt9Yyy1CEeMhAgeZx93kb/FZF22+rnEjZhx2myy3jcCIQy0eDi4l2Y3TwJJ+C0NBxFC/nQ==" saltValue="8+LqklWBY/5eRJUGG6ReqA==" spinCount="100000" sqref="F4:F5 F8 C4:D5" name="個人情報"/>
    <protectedRange algorithmName="SHA-512" hashValue="pI6dyXJlxXWwB4gDnt9Yyy1CEeMhAgeZx93kb/FZF22+rnEjZhx2myy3jcCIQy0eDi4l2Y3TwJJ+C0NBxFC/nQ==" saltValue="8+LqklWBY/5eRJUGG6ReqA==" spinCount="100000" sqref="C6:D8" name="個人情報_1"/>
    <protectedRange sqref="F6:F7" name="範囲3"/>
  </protectedRanges>
  <mergeCells count="20">
    <mergeCell ref="A6:B6"/>
    <mergeCell ref="C6:D6"/>
    <mergeCell ref="A4:B4"/>
    <mergeCell ref="C4:D4"/>
    <mergeCell ref="A5:B5"/>
    <mergeCell ref="C5:D5"/>
    <mergeCell ref="W24:AC24"/>
    <mergeCell ref="A7:B7"/>
    <mergeCell ref="C7:D7"/>
    <mergeCell ref="A8:B8"/>
    <mergeCell ref="C8:D8"/>
    <mergeCell ref="A9:B9"/>
    <mergeCell ref="C9:D9"/>
    <mergeCell ref="O24:U24"/>
    <mergeCell ref="I13:I22"/>
    <mergeCell ref="J13:J22"/>
    <mergeCell ref="D13:D21"/>
    <mergeCell ref="F13:F21"/>
    <mergeCell ref="C10:D10"/>
    <mergeCell ref="A10:B10"/>
  </mergeCells>
  <phoneticPr fontId="5"/>
  <dataValidations xWindow="193" yWindow="735" count="18">
    <dataValidation type="list" allowBlank="1" showInputMessage="1" showErrorMessage="1" sqref="E26:E38" xr:uid="{A3E1D869-8E85-485D-BC39-4F1C1223EF04}">
      <formula1>$E$14:$E$21</formula1>
    </dataValidation>
    <dataValidation type="list" allowBlank="1" showInputMessage="1" showErrorMessage="1" sqref="C26:C38" xr:uid="{37E10FF6-27B9-4CAA-93DD-EF8AF1A76903}">
      <formula1>$C$13:$C$21</formula1>
    </dataValidation>
    <dataValidation allowBlank="1" showInputMessage="1" showErrorMessage="1" prompt="３０文字以内。" sqref="B26:B38" xr:uid="{BB444140-BC29-4BAB-B107-8BDB502934C1}"/>
    <dataValidation type="list" allowBlank="1" showInputMessage="1" showErrorMessage="1" sqref="M26:M38" xr:uid="{CF694BF0-3A69-4F66-9306-8D4B345C4547}">
      <formula1>$M$13:$M$14</formula1>
    </dataValidation>
    <dataValidation type="list" allowBlank="1" showInputMessage="1" showErrorMessage="1" sqref="Y26:Y38 AC26:AC38" xr:uid="{A4023047-1665-4BBC-A4BD-C7E8665B5413}">
      <formula1>$X$13</formula1>
    </dataValidation>
    <dataValidation type="list" allowBlank="1" showInputMessage="1" showErrorMessage="1" sqref="O26:O38" xr:uid="{9AC0D599-F146-4EF0-8C99-5CB5C7BAB732}">
      <formula1>$O$13:$O$15</formula1>
    </dataValidation>
    <dataValidation type="list" allowBlank="1" showInputMessage="1" showErrorMessage="1" sqref="W26:W38" xr:uid="{95046B38-4E93-496F-BE31-116CD0DD8EAD}">
      <formula1>$W$13:$W$15</formula1>
    </dataValidation>
    <dataValidation type="list" allowBlank="1" showInputMessage="1" showErrorMessage="1" sqref="R26:R38" xr:uid="{090E2D4D-4DB2-451B-B6C4-3854BC7D1A4A}">
      <formula1>$R$13:$R$14</formula1>
    </dataValidation>
    <dataValidation type="list" allowBlank="1" showInputMessage="1" showErrorMessage="1" sqref="Z26:Z38" xr:uid="{9070BC85-9A64-4009-A961-B782A7B78E93}">
      <formula1>$Z$13:$Z$14</formula1>
    </dataValidation>
    <dataValidation type="list" allowBlank="1" showInputMessage="1" showErrorMessage="1" sqref="K26:K38" xr:uid="{89609655-4606-41E2-82E6-FBFF73A0B5C8}">
      <formula1>$K$13:$K$16</formula1>
    </dataValidation>
    <dataValidation type="list" allowBlank="1" showInputMessage="1" showErrorMessage="1" sqref="L26:L38" xr:uid="{AB0AF0E2-F568-4BD0-BBF5-59CBB305CFB4}">
      <formula1>$L$13:$L$22</formula1>
    </dataValidation>
    <dataValidation type="list" allowBlank="1" showInputMessage="1" showErrorMessage="1" sqref="V26:V38" xr:uid="{398D04EB-0232-43AE-B3DE-29991E20A9F6}">
      <formula1>$V$13</formula1>
    </dataValidation>
    <dataValidation type="list" allowBlank="1" showInputMessage="1" showErrorMessage="1" sqref="S26:U38" xr:uid="{A0325492-E952-4CD4-8C73-323AFA431D74}">
      <formula1>$S$13</formula1>
    </dataValidation>
    <dataValidation type="list" allowBlank="1" showInputMessage="1" showErrorMessage="1" sqref="Q26:Q38" xr:uid="{58BFB8DB-1F86-43AE-AA84-B6176A526E5C}">
      <formula1>$P$13</formula1>
    </dataValidation>
    <dataValidation type="list" allowBlank="1" showInputMessage="1" showErrorMessage="1" sqref="P26:P38" xr:uid="{88CFBC8D-D544-4911-99D4-DDB6EEF5BE23}">
      <formula1>$P$13:$P$14</formula1>
    </dataValidation>
    <dataValidation type="list" allowBlank="1" showInputMessage="1" showErrorMessage="1" sqref="X26:X38" xr:uid="{DBE260FF-C432-4C6E-A89F-789DE08B7359}">
      <formula1>$X$13:$X$14</formula1>
    </dataValidation>
    <dataValidation type="list" allowBlank="1" showInputMessage="1" showErrorMessage="1" sqref="AB26:AB38" xr:uid="{3865C650-E00C-4551-A22B-CB56263EAA39}">
      <formula1>$AB$13</formula1>
    </dataValidation>
    <dataValidation type="list" allowBlank="1" showInputMessage="1" showErrorMessage="1" sqref="AA26:AA38" xr:uid="{C309525A-204F-40E6-9F6C-E7664B852876}">
      <formula1>$AA$13</formula1>
    </dataValidation>
  </dataValidations>
  <pageMargins left="0.7" right="0.7" top="0.75" bottom="0.75" header="0.3" footer="0.3"/>
  <pageSetup paperSize="8" scale="58"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F0BE8-3CC1-456C-AB99-D25CEFF13600}">
  <sheetPr>
    <tabColor theme="3" tint="0.499984740745262"/>
  </sheetPr>
  <dimension ref="A1:M52"/>
  <sheetViews>
    <sheetView zoomScale="62" zoomScaleNormal="62" workbookViewId="0">
      <selection activeCell="L4" sqref="L4"/>
    </sheetView>
  </sheetViews>
  <sheetFormatPr defaultRowHeight="19.8"/>
  <cols>
    <col min="1" max="1" width="3.8984375" style="108" customWidth="1"/>
    <col min="2" max="2" width="31.09765625" customWidth="1"/>
    <col min="3" max="3" width="5.3984375" style="106" bestFit="1" customWidth="1"/>
    <col min="4" max="4" width="21.19921875" customWidth="1"/>
    <col min="5" max="5" width="3.69921875" style="108" customWidth="1"/>
    <col min="6" max="6" width="38.3984375" bestFit="1" customWidth="1"/>
    <col min="7" max="7" width="7.19921875" style="106" bestFit="1" customWidth="1"/>
    <col min="8" max="8" width="17.8984375" customWidth="1"/>
    <col min="9" max="9" width="3.3984375" customWidth="1"/>
    <col min="10" max="10" width="25.5" customWidth="1"/>
    <col min="11" max="12" width="32.09765625" bestFit="1" customWidth="1"/>
    <col min="13" max="13" width="25.5" bestFit="1" customWidth="1"/>
    <col min="14" max="15" width="32.09765625" bestFit="1" customWidth="1"/>
    <col min="16" max="16" width="20.09765625" customWidth="1"/>
  </cols>
  <sheetData>
    <row r="1" spans="1:13" ht="20.399999999999999" thickBot="1">
      <c r="B1" s="111" t="str">
        <f>'作付地情報 (参加者１)'!A6</f>
        <v>計画参加者番号</v>
      </c>
      <c r="C1" s="112">
        <f>'作付地情報 (参加者１)'!C6</f>
        <v>1</v>
      </c>
      <c r="D1" s="117" t="s">
        <v>145</v>
      </c>
      <c r="E1" s="116">
        <f>'作付地情報 (参加者１)'!F6</f>
        <v>0</v>
      </c>
      <c r="J1" s="111" t="str">
        <f>B1</f>
        <v>計画参加者番号</v>
      </c>
      <c r="K1" s="111">
        <f>C1</f>
        <v>1</v>
      </c>
      <c r="L1" s="111" t="str">
        <f>D1</f>
        <v>構成員番号</v>
      </c>
      <c r="M1" s="117">
        <f>E1</f>
        <v>0</v>
      </c>
    </row>
    <row r="2" spans="1:13" ht="20.399999999999999" thickBot="1"/>
    <row r="3" spans="1:13" ht="22.8" thickBot="1">
      <c r="B3" s="81" t="s">
        <v>107</v>
      </c>
      <c r="F3" s="82" t="s">
        <v>108</v>
      </c>
      <c r="J3" s="99" t="s">
        <v>136</v>
      </c>
    </row>
    <row r="4" spans="1:13" ht="18" customHeight="1">
      <c r="K4" s="105" t="s">
        <v>141</v>
      </c>
    </row>
    <row r="5" spans="1:13">
      <c r="C5" s="106" t="s">
        <v>140</v>
      </c>
      <c r="G5" s="106" t="s">
        <v>140</v>
      </c>
      <c r="J5" s="45" t="s">
        <v>137</v>
      </c>
      <c r="K5" t="s">
        <v>21</v>
      </c>
    </row>
    <row r="6" spans="1:13">
      <c r="A6" s="109">
        <v>1</v>
      </c>
      <c r="B6" s="45" t="s">
        <v>50</v>
      </c>
      <c r="C6" s="106" t="s">
        <v>132</v>
      </c>
      <c r="D6" s="105" t="s">
        <v>109</v>
      </c>
      <c r="E6" s="109">
        <v>1</v>
      </c>
      <c r="F6" s="45" t="s">
        <v>67</v>
      </c>
      <c r="G6" s="106" t="s">
        <v>60</v>
      </c>
      <c r="H6" s="105" t="s">
        <v>109</v>
      </c>
      <c r="I6" s="105"/>
    </row>
    <row r="7" spans="1:13">
      <c r="J7" s="45" t="s">
        <v>47</v>
      </c>
      <c r="K7" t="s">
        <v>49</v>
      </c>
      <c r="L7" t="s">
        <v>138</v>
      </c>
      <c r="M7" s="101" t="s">
        <v>139</v>
      </c>
    </row>
    <row r="8" spans="1:13">
      <c r="B8" t="s">
        <v>101</v>
      </c>
      <c r="F8" t="s">
        <v>102</v>
      </c>
      <c r="J8" s="46" t="s">
        <v>100</v>
      </c>
      <c r="K8" s="48">
        <v>90</v>
      </c>
      <c r="L8" s="47"/>
    </row>
    <row r="9" spans="1:13">
      <c r="B9" s="98">
        <v>300</v>
      </c>
      <c r="F9" s="104">
        <v>85</v>
      </c>
      <c r="J9" s="102">
        <v>7</v>
      </c>
      <c r="K9" s="48">
        <v>90</v>
      </c>
      <c r="L9" s="47"/>
    </row>
    <row r="10" spans="1:13">
      <c r="J10" s="46" t="s">
        <v>48</v>
      </c>
      <c r="K10" s="48">
        <v>90</v>
      </c>
      <c r="L10" s="47"/>
      <c r="M10" s="100">
        <f>SUM(K10:L10)</f>
        <v>90</v>
      </c>
    </row>
    <row r="11" spans="1:13">
      <c r="C11" s="106" t="s">
        <v>144</v>
      </c>
      <c r="G11" s="106" t="s">
        <v>144</v>
      </c>
    </row>
    <row r="12" spans="1:13">
      <c r="A12" s="108">
        <v>2</v>
      </c>
      <c r="B12" s="45" t="s">
        <v>103</v>
      </c>
      <c r="C12" s="106" t="s">
        <v>51</v>
      </c>
      <c r="D12" s="105"/>
      <c r="E12" s="108">
        <v>2</v>
      </c>
      <c r="F12" s="45" t="s">
        <v>69</v>
      </c>
      <c r="G12" s="106" t="s">
        <v>111</v>
      </c>
      <c r="H12" s="105"/>
      <c r="I12" s="105"/>
    </row>
    <row r="14" spans="1:13">
      <c r="B14" t="s">
        <v>101</v>
      </c>
      <c r="F14" t="s">
        <v>102</v>
      </c>
    </row>
    <row r="15" spans="1:13">
      <c r="B15" s="103">
        <v>2135</v>
      </c>
      <c r="F15" s="104">
        <v>50</v>
      </c>
    </row>
    <row r="17" spans="1:8">
      <c r="C17" s="106" t="s">
        <v>141</v>
      </c>
      <c r="G17" s="106" t="s">
        <v>141</v>
      </c>
    </row>
    <row r="18" spans="1:8">
      <c r="A18" s="108">
        <v>3</v>
      </c>
      <c r="B18" s="45" t="s">
        <v>114</v>
      </c>
      <c r="C18" s="106" t="s">
        <v>51</v>
      </c>
      <c r="E18" s="108">
        <v>3</v>
      </c>
      <c r="F18" s="45" t="s">
        <v>116</v>
      </c>
      <c r="G18" s="106" t="s">
        <v>21</v>
      </c>
    </row>
    <row r="20" spans="1:8">
      <c r="B20" t="s">
        <v>101</v>
      </c>
      <c r="F20" t="s">
        <v>102</v>
      </c>
    </row>
    <row r="21" spans="1:8">
      <c r="B21" s="103">
        <v>2135</v>
      </c>
      <c r="F21" s="104">
        <v>400</v>
      </c>
    </row>
    <row r="23" spans="1:8">
      <c r="C23" s="106" t="s">
        <v>140</v>
      </c>
      <c r="G23" s="106" t="s">
        <v>140</v>
      </c>
    </row>
    <row r="24" spans="1:8">
      <c r="A24" s="108">
        <v>4</v>
      </c>
      <c r="B24" s="45" t="s">
        <v>58</v>
      </c>
      <c r="C24" s="106" t="s">
        <v>64</v>
      </c>
      <c r="D24" s="105" t="s">
        <v>129</v>
      </c>
      <c r="E24" s="108">
        <v>4</v>
      </c>
      <c r="F24" s="45" t="s">
        <v>71</v>
      </c>
      <c r="G24" s="106" t="s">
        <v>64</v>
      </c>
      <c r="H24" s="105" t="s">
        <v>129</v>
      </c>
    </row>
    <row r="26" spans="1:8">
      <c r="B26" t="s">
        <v>101</v>
      </c>
      <c r="F26" t="s">
        <v>102</v>
      </c>
    </row>
    <row r="27" spans="1:8">
      <c r="B27" s="103">
        <v>30</v>
      </c>
      <c r="F27" s="104">
        <v>50</v>
      </c>
    </row>
    <row r="29" spans="1:8">
      <c r="C29" s="106" t="s">
        <v>141</v>
      </c>
      <c r="G29" s="106" t="s">
        <v>141</v>
      </c>
    </row>
    <row r="30" spans="1:8">
      <c r="A30" s="108">
        <v>5</v>
      </c>
      <c r="B30" s="45" t="s">
        <v>104</v>
      </c>
      <c r="C30" s="106" t="s">
        <v>21</v>
      </c>
      <c r="E30" s="108">
        <v>5</v>
      </c>
      <c r="F30" s="45" t="s">
        <v>73</v>
      </c>
      <c r="G30" s="106" t="s">
        <v>21</v>
      </c>
    </row>
    <row r="32" spans="1:8">
      <c r="B32" t="s">
        <v>101</v>
      </c>
      <c r="F32" t="s">
        <v>102</v>
      </c>
    </row>
    <row r="33" spans="1:7">
      <c r="B33" s="103">
        <v>1300</v>
      </c>
      <c r="F33" s="104">
        <v>2000</v>
      </c>
    </row>
    <row r="35" spans="1:7">
      <c r="C35" s="106" t="s">
        <v>141</v>
      </c>
      <c r="G35" s="106" t="s">
        <v>141</v>
      </c>
    </row>
    <row r="36" spans="1:7">
      <c r="A36" s="108">
        <v>6</v>
      </c>
      <c r="B36" s="45" t="s">
        <v>105</v>
      </c>
      <c r="C36" s="106" t="s">
        <v>21</v>
      </c>
      <c r="E36" s="108">
        <v>6</v>
      </c>
      <c r="F36" s="45" t="s">
        <v>75</v>
      </c>
      <c r="G36" s="106" t="s">
        <v>21</v>
      </c>
    </row>
    <row r="38" spans="1:7">
      <c r="B38" t="s">
        <v>101</v>
      </c>
      <c r="F38" t="s">
        <v>102</v>
      </c>
    </row>
    <row r="39" spans="1:7">
      <c r="B39" s="103">
        <v>600</v>
      </c>
      <c r="F39" s="104">
        <v>1400</v>
      </c>
    </row>
    <row r="41" spans="1:7">
      <c r="C41" s="106" t="s">
        <v>141</v>
      </c>
      <c r="G41" s="106" t="s">
        <v>141</v>
      </c>
    </row>
    <row r="42" spans="1:7">
      <c r="A42" s="108">
        <v>7</v>
      </c>
      <c r="B42" s="45" t="s">
        <v>106</v>
      </c>
      <c r="C42" s="106" t="s">
        <v>51</v>
      </c>
      <c r="E42" s="108">
        <v>7</v>
      </c>
      <c r="F42" s="45" t="s">
        <v>77</v>
      </c>
      <c r="G42" s="106" t="s">
        <v>51</v>
      </c>
    </row>
    <row r="44" spans="1:7">
      <c r="B44" t="s">
        <v>101</v>
      </c>
      <c r="F44" t="s">
        <v>102</v>
      </c>
    </row>
    <row r="45" spans="1:7">
      <c r="B45" s="103">
        <v>2135</v>
      </c>
      <c r="F45" s="104">
        <v>2985</v>
      </c>
    </row>
    <row r="47" spans="1:7">
      <c r="C47" s="106" t="s">
        <v>142</v>
      </c>
      <c r="E47" s="110"/>
    </row>
    <row r="48" spans="1:7">
      <c r="B48" s="107" t="s">
        <v>66</v>
      </c>
      <c r="C48" s="106" t="s">
        <v>66</v>
      </c>
      <c r="E48" s="110"/>
    </row>
    <row r="49" spans="2:5">
      <c r="E49" s="110"/>
    </row>
    <row r="50" spans="2:5">
      <c r="B50" t="s">
        <v>101</v>
      </c>
      <c r="E50" s="110"/>
    </row>
    <row r="51" spans="2:5">
      <c r="B51" s="103">
        <v>120</v>
      </c>
      <c r="E51" s="110"/>
    </row>
    <row r="52" spans="2:5">
      <c r="E52" s="110"/>
    </row>
  </sheetData>
  <phoneticPr fontId="5"/>
  <pageMargins left="0.70866141732283472" right="0.70866141732283472" top="0.74803149606299213" bottom="0.74803149606299213" header="0.31496062992125984" footer="0.31496062992125984"/>
  <pageSetup paperSize="9" scale="58" fitToWidth="2" orientation="portrait" r:id="rId17"/>
  <colBreaks count="1" manualBreakCount="1">
    <brk id="8" max="1048575" man="1"/>
  </colBreaks>
  <drawing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D1244E758D3814EA08D589BA15DE4AB" ma:contentTypeVersion="14" ma:contentTypeDescription="新しいドキュメントを作成します。" ma:contentTypeScope="" ma:versionID="e51f95e84a438af36ad227c247364b68">
  <xsd:schema xmlns:xsd="http://www.w3.org/2001/XMLSchema" xmlns:xs="http://www.w3.org/2001/XMLSchema" xmlns:p="http://schemas.microsoft.com/office/2006/metadata/properties" xmlns:ns2="999aa1e6-7352-4ae3-809b-446f0009c806" xmlns:ns3="85ec59af-1a16-40a0-b163-384e34c79a5c" targetNamespace="http://schemas.microsoft.com/office/2006/metadata/properties" ma:root="true" ma:fieldsID="17aab7780f0782d192a0589b565a4526" ns2:_="" ns3:_="">
    <xsd:import namespace="999aa1e6-7352-4ae3-809b-446f0009c80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9aa1e6-7352-4ae3-809b-446f0009c80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2b8e8fb-15e9-4a58-83f0-ebd736403c9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9aa1e6-7352-4ae3-809b-446f0009c806">
      <Terms xmlns="http://schemas.microsoft.com/office/infopath/2007/PartnerControls"/>
    </lcf76f155ced4ddcb4097134ff3c332f>
    <TaxCatchAll xmlns="85ec59af-1a16-40a0-b163-384e34c79a5c" xsi:nil="true"/>
    <_x4f5c__x6210__x65e5__x6642_ xmlns="999aa1e6-7352-4ae3-809b-446f0009c806" xsi:nil="true"/>
  </documentManagement>
</p:properties>
</file>

<file path=customXml/itemProps1.xml><?xml version="1.0" encoding="utf-8"?>
<ds:datastoreItem xmlns:ds="http://schemas.openxmlformats.org/officeDocument/2006/customXml" ds:itemID="{AD5A9755-BEF9-462E-96C2-9428EB012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9aa1e6-7352-4ae3-809b-446f0009c80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8E3D97-FA2B-4F6D-8D02-92611B478028}">
  <ds:schemaRefs>
    <ds:schemaRef ds:uri="http://schemas.microsoft.com/sharepoint/v3/contenttype/forms"/>
  </ds:schemaRefs>
</ds:datastoreItem>
</file>

<file path=customXml/itemProps3.xml><?xml version="1.0" encoding="utf-8"?>
<ds:datastoreItem xmlns:ds="http://schemas.openxmlformats.org/officeDocument/2006/customXml" ds:itemID="{129CAED6-F389-451C-B94B-DF3D2D94ED33}">
  <ds:schemaRefs>
    <ds:schemaRef ds:uri="http://schemas.microsoft.com/office/2006/documentManagement/types"/>
    <ds:schemaRef ds:uri="999aa1e6-7352-4ae3-809b-446f0009c806"/>
    <ds:schemaRef ds:uri="85ec59af-1a16-40a0-b163-384e34c79a5c"/>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作付地情報 (参加者１)</vt:lpstr>
      <vt:lpstr>集計（参加者１）</vt:lpstr>
      <vt:lpstr>'作付地情報 (参加者１)'!Print_Area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渡邊 美和(WATANABE Miwa)</dc:creator>
  <cp:keywords/>
  <dc:description/>
  <cp:lastModifiedBy>藤原 和史(FUJIWARA Kazufumi)</cp:lastModifiedBy>
  <cp:revision/>
  <cp:lastPrinted>2025-04-17T10:04:50Z</cp:lastPrinted>
  <dcterms:created xsi:type="dcterms:W3CDTF">2024-09-18T02:26:30Z</dcterms:created>
  <dcterms:modified xsi:type="dcterms:W3CDTF">2025-04-17T10:21:40Z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0x010100BD1244E758D3814EA08D589BA15DE4AB</vt:lpwstr>
  </property>
  <property fmtid="{D5CDD505-2E9C-101B-9397-08002B2CF9AE}" pid="3" name="MediaServiceImageTags">
    <vt:lpwstr/>
  </property>
</Properties>
</file>