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172.30.100.230\共有\R7～エサ活（飼料生産基盤立脚型酪農・肉用牛産地支援）\Ｒ7\HP掲載\添付ファイル\"/>
    </mc:Choice>
  </mc:AlternateContent>
  <xr:revisionPtr revIDLastSave="0" documentId="13_ncr:1_{2A46A664-3082-41C3-8A33-0DC655644F48}" xr6:coauthVersionLast="47" xr6:coauthVersionMax="47" xr10:uidLastSave="{00000000-0000-0000-0000-000000000000}"/>
  <bookViews>
    <workbookView xWindow="-108" yWindow="-108" windowWidth="23256" windowHeight="12456" tabRatio="835" activeTab="1" xr2:uid="{00000000-000D-0000-FFFF-FFFF00000000}"/>
  </bookViews>
  <sheets>
    <sheet name="１　参加者情報" sheetId="1" r:id="rId1"/>
    <sheet name="２　飼料生産計画（５か年）" sheetId="2" r:id="rId2"/>
    <sheet name="３　飼料生産計画（1年毎）" sheetId="5" r:id="rId3"/>
    <sheet name="４　別紙（取組の詳細）" sheetId="65" r:id="rId4"/>
    <sheet name="メモ用（計算シート）" sheetId="66" r:id="rId5"/>
  </sheets>
  <externalReferences>
    <externalReference r:id="rId6"/>
  </externalReferences>
  <definedNames>
    <definedName name="_Order1" hidden="1">255</definedName>
    <definedName name="_Order2" hidden="1">255</definedName>
    <definedName name="_Regression_X" hidden="1">#REF!</definedName>
    <definedName name="_Table1_In1" hidden="1">#REF!</definedName>
    <definedName name="_Table1_Out" hidden="1">#REF!</definedName>
    <definedName name="a" hidden="1">{"'機能一覧 Master'!$A$1:$I$56"}</definedName>
    <definedName name="aa" hidden="1">#REF!</definedName>
    <definedName name="aaaa" hidden="1">{"'機能一覧 Master'!$A$1:$I$56"}</definedName>
    <definedName name="aaaaaaaaaaa" hidden="1">{"'機能一覧 Master'!$A$1:$I$56"}</definedName>
    <definedName name="ｂ" hidden="1">{"'機能一覧 Master'!$A$1:$I$56"}</definedName>
    <definedName name="ｆｆｆｆ" hidden="1">{"'機能一覧 Master'!$A$1:$I$56"}</definedName>
    <definedName name="HTML_CodePage" hidden="1">932</definedName>
    <definedName name="HTML_Control" hidden="1">{"'機能一覧 Master'!$A$1:$I$56"}</definedName>
    <definedName name="HTML_Description" hidden="1">""</definedName>
    <definedName name="HTML_Email" hidden="1">""</definedName>
    <definedName name="HTML_Header" hidden="1">"MyOFFICE タイプA 機能一覧表"</definedName>
    <definedName name="HTML_LastUpdate" hidden="1">"99/06/23"</definedName>
    <definedName name="HTML_LineAfter" hidden="1">TRUE</definedName>
    <definedName name="HTML_LineBefore" hidden="1">FALSE</definedName>
    <definedName name="HTML_Name" hidden="1">"江間　晶"</definedName>
    <definedName name="HTML_OBDlg2" hidden="1">TRUE</definedName>
    <definedName name="HTML_OBDlg4" hidden="1">TRUE</definedName>
    <definedName name="HTML_OS" hidden="1">0</definedName>
    <definedName name="HTML_PathFile" hidden="1">"Z:\Develop\V2\MyOFFICE 機能一覧 Master.htm"</definedName>
    <definedName name="HTML_Title" hidden="1">"MyOFFICE タイプA 機能一覧表"</definedName>
    <definedName name="_xlnm.Print_Area" localSheetId="0">'１　参加者情報'!$A$1:$U$33</definedName>
    <definedName name="_xlnm.Print_Area" localSheetId="1">'２　飼料生産計画（５か年）'!$A$1:$I$28</definedName>
    <definedName name="_xlnm.Print_Area" localSheetId="2">'３　飼料生産計画（1年毎）'!$A$1:$U$25</definedName>
    <definedName name="_xlnm.Print_Area" localSheetId="3">'４　別紙（取組の詳細）'!$A$1:$AR$28</definedName>
    <definedName name="xxxx" hidden="1">{"'機能一覧 Master'!$A$1:$I$56"}</definedName>
    <definedName name="zz" hidden="1">#REF!</definedName>
    <definedName name="あ" hidden="1">#REF!</definedName>
    <definedName name="あＳＤ" hidden="1">#REF!</definedName>
    <definedName name="あいうえお" hidden="1">{"'機能一覧 Master'!$A$1:$I$56"}</definedName>
    <definedName name="あえ" hidden="1">#REF!</definedName>
    <definedName name="あええ" hidden="1">#REF!</definedName>
    <definedName name="えええ" hidden="1">#REF!</definedName>
    <definedName name="関連表" hidden="1">#REF!</definedName>
    <definedName name="交付決定日">[1]表紙!$I$21</definedName>
    <definedName name="追加４" hidden="1">#REF!</definedName>
    <definedName name="追加交付決定日">[1]表紙!#REF!</definedName>
    <definedName name="番号_追加">[1]表紙!#REF!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0" i="66" l="1"/>
  <c r="O10" i="66"/>
  <c r="P10" i="66"/>
  <c r="L10" i="66"/>
  <c r="I10" i="66"/>
  <c r="H10" i="66"/>
  <c r="E10" i="66"/>
  <c r="P11" i="66"/>
  <c r="J10" i="66"/>
  <c r="F11" i="66"/>
  <c r="G11" i="66"/>
  <c r="H11" i="66"/>
  <c r="I11" i="66"/>
  <c r="J11" i="66"/>
  <c r="K11" i="66"/>
  <c r="L11" i="66"/>
  <c r="M11" i="66"/>
  <c r="M10" i="66" s="1"/>
  <c r="N11" i="66"/>
  <c r="O11" i="66"/>
  <c r="E11" i="66"/>
  <c r="C14" i="66"/>
  <c r="D14" i="66"/>
  <c r="C15" i="66"/>
  <c r="D15" i="66"/>
  <c r="C16" i="66"/>
  <c r="D16" i="66"/>
  <c r="C17" i="66"/>
  <c r="D17" i="66"/>
  <c r="B15" i="66"/>
  <c r="B16" i="66"/>
  <c r="B17" i="66"/>
  <c r="B14" i="66"/>
  <c r="C5" i="66"/>
  <c r="C6" i="66"/>
  <c r="C7" i="66"/>
  <c r="C8" i="66"/>
  <c r="C4" i="66"/>
  <c r="C5" i="65"/>
  <c r="C6" i="65"/>
  <c r="C7" i="65"/>
  <c r="C8" i="65"/>
  <c r="C4" i="65"/>
  <c r="C5" i="5" l="1"/>
  <c r="C6" i="5"/>
  <c r="C7" i="5"/>
  <c r="C8" i="5"/>
  <c r="C4" i="5"/>
  <c r="C9" i="5"/>
  <c r="K15" i="5" s="1"/>
  <c r="G19" i="2"/>
  <c r="G20" i="2"/>
  <c r="G21" i="2"/>
  <c r="G22" i="2"/>
  <c r="G23" i="2"/>
  <c r="G24" i="2"/>
  <c r="G25" i="2"/>
  <c r="G26" i="2"/>
  <c r="G27" i="2"/>
  <c r="G18" i="2"/>
  <c r="C8" i="2"/>
  <c r="C7" i="2"/>
  <c r="C6" i="2"/>
  <c r="C5" i="2"/>
  <c r="C4" i="2"/>
  <c r="H18" i="2" l="1"/>
  <c r="H27" i="2"/>
  <c r="P24" i="5" s="1"/>
  <c r="H26" i="2"/>
  <c r="P23" i="5" s="1"/>
  <c r="H25" i="2"/>
  <c r="P22" i="5" s="1"/>
  <c r="H24" i="2"/>
  <c r="P21" i="5" s="1"/>
  <c r="J20" i="5"/>
  <c r="J19" i="5"/>
  <c r="H21" i="2"/>
  <c r="P18" i="5" s="1"/>
  <c r="J17" i="5"/>
  <c r="H19" i="2"/>
  <c r="P16" i="5" s="1"/>
  <c r="D24" i="5"/>
  <c r="D23" i="5"/>
  <c r="D22" i="5"/>
  <c r="D21" i="5"/>
  <c r="D20" i="5"/>
  <c r="D19" i="5"/>
  <c r="D18" i="5"/>
  <c r="D17" i="5"/>
  <c r="D16" i="5"/>
  <c r="D15" i="5"/>
  <c r="J22" i="5" l="1"/>
  <c r="J23" i="5"/>
  <c r="J16" i="5"/>
  <c r="J18" i="5"/>
  <c r="J21" i="5"/>
  <c r="H23" i="2"/>
  <c r="P20" i="5" s="1"/>
  <c r="H20" i="2"/>
  <c r="P17" i="5" s="1"/>
  <c r="J24" i="5"/>
  <c r="H22" i="2"/>
  <c r="P19" i="5" s="1"/>
  <c r="K19" i="5"/>
  <c r="Q19" i="5" s="1"/>
  <c r="K18" i="5"/>
  <c r="Q18" i="5" s="1"/>
  <c r="K17" i="5"/>
  <c r="Q17" i="5" s="1"/>
  <c r="K24" i="5"/>
  <c r="Q24" i="5" s="1"/>
  <c r="K16" i="5"/>
  <c r="Q16" i="5" s="1"/>
  <c r="K23" i="5"/>
  <c r="Q23" i="5" s="1"/>
  <c r="Q15" i="5"/>
  <c r="K22" i="5"/>
  <c r="Q22" i="5" s="1"/>
  <c r="K21" i="5"/>
  <c r="Q21" i="5" s="1"/>
  <c r="K20" i="5"/>
  <c r="Q20" i="5" s="1"/>
  <c r="P15" i="5"/>
  <c r="J15" i="5"/>
  <c r="Q25" i="5" l="1"/>
  <c r="H28" i="2"/>
  <c r="P2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渡邊 美和(WATANABE Miwa)</author>
  </authors>
  <commentList>
    <comment ref="D12" authorId="0" shapeId="0" xr:uid="{33E502C8-35BF-4EE8-9F1B-C2642BCD42A1}">
      <text>
        <r>
          <rPr>
            <sz val="9"/>
            <color indexed="81"/>
            <rFont val="MS P ゴシック"/>
            <family val="3"/>
            <charset val="128"/>
          </rPr>
          <t xml:space="preserve">肉用牛も飼養しているが、経営を区分して、酪農経営のみで参加する場合も含む。
</t>
        </r>
      </text>
    </comment>
    <comment ref="E12" authorId="0" shapeId="0" xr:uid="{E02319D2-84D0-4F3B-83E9-099B8D22F7EF}">
      <text>
        <r>
          <rPr>
            <b/>
            <sz val="9"/>
            <color indexed="81"/>
            <rFont val="MS P ゴシック"/>
            <family val="3"/>
            <charset val="128"/>
          </rPr>
          <t>酪農経営及び肉用牛経営の両方を行っているが、経営を分離して参加する場合</t>
        </r>
      </text>
    </comment>
    <comment ref="D13" authorId="0" shapeId="0" xr:uid="{80CAFD9F-786C-41A5-A0FE-591E45C439F4}">
      <text>
        <r>
          <rPr>
            <b/>
            <sz val="9"/>
            <color indexed="81"/>
            <rFont val="MS P ゴシック"/>
            <family val="3"/>
            <charset val="128"/>
          </rPr>
          <t>酪農経営も行っているが、経営を区分して肉用牛経営のみで参加する場合も含む。</t>
        </r>
      </text>
    </comment>
    <comment ref="G16" authorId="0" shapeId="0" xr:uid="{14F68586-E463-4768-A78F-8493F55F741B}">
      <text>
        <r>
          <rPr>
            <b/>
            <sz val="9"/>
            <color indexed="81"/>
            <rFont val="MS P ゴシック"/>
            <family val="3"/>
            <charset val="128"/>
          </rPr>
          <t xml:space="preserve">酪農・肉用牛経営者牛個体識別情報に登録した情報を記載
</t>
        </r>
      </text>
    </comment>
    <comment ref="F17" authorId="0" shapeId="0" xr:uid="{A22B746C-60B4-40C3-99BA-480F769FE3A0}">
      <text>
        <r>
          <rPr>
            <b/>
            <sz val="9"/>
            <color indexed="81"/>
            <rFont val="MS P ゴシック"/>
            <family val="3"/>
            <charset val="128"/>
          </rPr>
          <t>酪農・肉用牛経営者で組織された飼料生産組織として参加する場合、構成員である酪農・肉用牛経営者の数を記載</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渡邊 美和(WATANABE Miwa)</author>
  </authors>
  <commentList>
    <comment ref="C9" authorId="0" shapeId="0" xr:uid="{D123704E-EC39-4DF2-A9A0-C7F1093164C3}">
      <text>
        <r>
          <rPr>
            <b/>
            <sz val="9"/>
            <color indexed="81"/>
            <rFont val="MS P ゴシック"/>
            <family val="3"/>
            <charset val="128"/>
          </rPr>
          <t>2作目の面積や、エサ活事業と重複実施できない他の補助事業の対象となっている面積は除く必要があります。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渡邊 美和(WATANABE Miwa)</author>
  </authors>
  <commentList>
    <comment ref="C9" authorId="0" shapeId="0" xr:uid="{E3B3C6DA-8ECD-460E-AAD6-8699103AC340}">
      <text>
        <r>
          <rPr>
            <b/>
            <sz val="9"/>
            <color indexed="81"/>
            <rFont val="MS P ゴシック"/>
            <family val="3"/>
            <charset val="128"/>
          </rPr>
          <t>2作目の面積や、エサ活事業と重複実施できない他の補助事業の対象となっている面積は除く必要があります。</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渡邊 美和(WATANABE Miwa)</author>
  </authors>
  <commentList>
    <comment ref="S18" authorId="0" shapeId="0" xr:uid="{376A4736-E41D-42F8-A214-6F87FF1454A2}">
      <text>
        <r>
          <rPr>
            <b/>
            <sz val="9"/>
            <color indexed="81"/>
            <rFont val="MS P ゴシック"/>
            <family val="3"/>
            <charset val="128"/>
          </rPr>
          <t>早晩品種の組み合わせを行う場合のみ</t>
        </r>
      </text>
    </comment>
    <comment ref="A19" authorId="0" shapeId="0" xr:uid="{4082E23E-A43E-4154-AE5A-3DBB242E9EEC}">
      <text>
        <r>
          <rPr>
            <b/>
            <sz val="9"/>
            <color indexed="81"/>
            <rFont val="MS P ゴシック"/>
            <family val="3"/>
            <charset val="128"/>
          </rPr>
          <t>参加者情報のリストの番号</t>
        </r>
      </text>
    </comment>
    <comment ref="H19" authorId="0" shapeId="0" xr:uid="{09A4AC33-F61B-4005-87DF-BA06724CABBF}">
      <text>
        <r>
          <rPr>
            <b/>
            <sz val="9"/>
            <color indexed="81"/>
            <rFont val="MS P ゴシック"/>
            <family val="3"/>
            <charset val="128"/>
          </rPr>
          <t>参加者情報のリストの番号</t>
        </r>
      </text>
    </comment>
    <comment ref="O19" authorId="0" shapeId="0" xr:uid="{8131B56D-B555-4235-A89E-7C87ECB443F2}">
      <text>
        <r>
          <rPr>
            <b/>
            <sz val="9"/>
            <color indexed="81"/>
            <rFont val="MS P ゴシック"/>
            <family val="3"/>
            <charset val="128"/>
          </rPr>
          <t>参加者情報のリストの番号</t>
        </r>
      </text>
    </comment>
    <comment ref="W19" authorId="0" shapeId="0" xr:uid="{467C1464-3528-4194-A09B-B9A56D17AD7D}">
      <text>
        <r>
          <rPr>
            <b/>
            <sz val="9"/>
            <color indexed="81"/>
            <rFont val="MS P ゴシック"/>
            <family val="3"/>
            <charset val="128"/>
          </rPr>
          <t>参加者情報のリストの番号</t>
        </r>
      </text>
    </comment>
    <comment ref="AC19" authorId="0" shapeId="0" xr:uid="{6D31AAB1-EAF2-427F-9CD2-E7EFB4A4B779}">
      <text>
        <r>
          <rPr>
            <b/>
            <sz val="9"/>
            <color indexed="81"/>
            <rFont val="MS P ゴシック"/>
            <family val="3"/>
            <charset val="128"/>
          </rPr>
          <t>参加者情報のリストの番号</t>
        </r>
      </text>
    </comment>
    <comment ref="AG19" authorId="0" shapeId="0" xr:uid="{568D15C5-E1D0-42E6-82FE-5D6CBF504608}">
      <text>
        <r>
          <rPr>
            <b/>
            <sz val="9"/>
            <color indexed="81"/>
            <rFont val="MS P ゴシック"/>
            <family val="3"/>
            <charset val="128"/>
          </rPr>
          <t>参加者情報のリストの番号</t>
        </r>
      </text>
    </comment>
    <comment ref="AK19" authorId="0" shapeId="0" xr:uid="{3713C9D7-0D96-4448-9ADF-58E3F9B748C7}">
      <text>
        <r>
          <rPr>
            <b/>
            <sz val="9"/>
            <color indexed="81"/>
            <rFont val="MS P ゴシック"/>
            <family val="3"/>
            <charset val="128"/>
          </rPr>
          <t>参加者情報のリストの番号</t>
        </r>
      </text>
    </comment>
  </commentList>
</comments>
</file>

<file path=xl/sharedStrings.xml><?xml version="1.0" encoding="utf-8"?>
<sst xmlns="http://schemas.openxmlformats.org/spreadsheetml/2006/main" count="382" uniqueCount="205">
  <si>
    <t>生乳/牛の出荷</t>
    <rPh sb="0" eb="2">
      <t>セイニュウ</t>
    </rPh>
    <rPh sb="3" eb="4">
      <t>ウシ</t>
    </rPh>
    <rPh sb="5" eb="7">
      <t>シュッカ</t>
    </rPh>
    <phoneticPr fontId="5"/>
  </si>
  <si>
    <t>…</t>
    <phoneticPr fontId="5"/>
  </si>
  <si>
    <t>計</t>
    <rPh sb="0" eb="1">
      <t>ケイ</t>
    </rPh>
    <phoneticPr fontId="5"/>
  </si>
  <si>
    <t>代表者名</t>
    <rPh sb="0" eb="3">
      <t>ダイヒョウシャ</t>
    </rPh>
    <rPh sb="3" eb="4">
      <t>メイ</t>
    </rPh>
    <phoneticPr fontId="5"/>
  </si>
  <si>
    <t>所在地</t>
    <rPh sb="0" eb="3">
      <t>ショザイチ</t>
    </rPh>
    <phoneticPr fontId="5"/>
  </si>
  <si>
    <t>良質な二番草・三番草の活用</t>
    <rPh sb="7" eb="8">
      <t>ミ</t>
    </rPh>
    <rPh sb="8" eb="9">
      <t>バン</t>
    </rPh>
    <rPh sb="9" eb="10">
      <t>クサ</t>
    </rPh>
    <phoneticPr fontId="5"/>
  </si>
  <si>
    <t>マメ科等の混播・追播の導入</t>
  </si>
  <si>
    <t>集約放牧による牧草生産性向上</t>
    <phoneticPr fontId="5"/>
  </si>
  <si>
    <t>取組</t>
  </si>
  <si>
    <t>1年目</t>
  </si>
  <si>
    <t>2年目</t>
  </si>
  <si>
    <t>3年目</t>
  </si>
  <si>
    <t>4年目</t>
  </si>
  <si>
    <t>5年目</t>
  </si>
  <si>
    <t>ポイント</t>
  </si>
  <si>
    <t>早晩品種の組み合わせ栽培・マルチ栽培の導入</t>
    <phoneticPr fontId="5"/>
  </si>
  <si>
    <t>適切な草地更新による地力の改善</t>
    <rPh sb="10" eb="12">
      <t>チリョク</t>
    </rPh>
    <rPh sb="13" eb="15">
      <t>カイゼン</t>
    </rPh>
    <phoneticPr fontId="5"/>
  </si>
  <si>
    <t>参加者番号</t>
    <rPh sb="0" eb="3">
      <t>サンカシャ</t>
    </rPh>
    <rPh sb="3" eb="5">
      <t>バンゴウ</t>
    </rPh>
    <phoneticPr fontId="5"/>
  </si>
  <si>
    <t>代表者氏名</t>
    <rPh sb="0" eb="3">
      <t>ダイヒョウシャ</t>
    </rPh>
    <rPh sb="3" eb="5">
      <t>シメイ</t>
    </rPh>
    <phoneticPr fontId="5"/>
  </si>
  <si>
    <t>参加者数</t>
    <rPh sb="0" eb="3">
      <t>サンカシャ</t>
    </rPh>
    <rPh sb="3" eb="4">
      <t>スウ</t>
    </rPh>
    <phoneticPr fontId="5"/>
  </si>
  <si>
    <t>適切な草地更新による地力の改善</t>
  </si>
  <si>
    <t>集約放牧による牧草生産性向上</t>
  </si>
  <si>
    <t>イ</t>
  </si>
  <si>
    <t>ウ</t>
  </si>
  <si>
    <t>取組面積（ha）</t>
  </si>
  <si>
    <t>取組面積の割合（％）</t>
  </si>
  <si>
    <t>ア</t>
    <phoneticPr fontId="5"/>
  </si>
  <si>
    <t>計画ポイント</t>
    <phoneticPr fontId="5"/>
  </si>
  <si>
    <t>①高栄養・高収量の牧草</t>
    <phoneticPr fontId="5"/>
  </si>
  <si>
    <t>②牧草から青刈りとうもろこし</t>
    <phoneticPr fontId="5"/>
  </si>
  <si>
    <t>③イネ科牧草からマメ科牧草</t>
    <phoneticPr fontId="5"/>
  </si>
  <si>
    <t>①飼料作物の一期作から青刈りとうもろこしとの二毛作</t>
    <phoneticPr fontId="5"/>
  </si>
  <si>
    <t>②青刈りとうもろこしの一期作から二期作</t>
    <phoneticPr fontId="5"/>
  </si>
  <si>
    <t>計画期間</t>
    <rPh sb="0" eb="2">
      <t>ケイカク</t>
    </rPh>
    <rPh sb="2" eb="4">
      <t>キカン</t>
    </rPh>
    <phoneticPr fontId="5"/>
  </si>
  <si>
    <t>〇</t>
    <phoneticPr fontId="5"/>
  </si>
  <si>
    <t>酪農経営</t>
    <rPh sb="0" eb="2">
      <t>ラクノウ</t>
    </rPh>
    <rPh sb="2" eb="4">
      <t>ケイエイ</t>
    </rPh>
    <phoneticPr fontId="5"/>
  </si>
  <si>
    <t>〇〇牧場</t>
    <rPh sb="2" eb="4">
      <t>ボクジョウ</t>
    </rPh>
    <phoneticPr fontId="5"/>
  </si>
  <si>
    <t>〇〇　〇〇</t>
    <phoneticPr fontId="5"/>
  </si>
  <si>
    <t>□□　□□</t>
    <phoneticPr fontId="5"/>
  </si>
  <si>
    <t>参加農家戸数</t>
    <rPh sb="0" eb="2">
      <t>サンカ</t>
    </rPh>
    <rPh sb="2" eb="4">
      <t>ノウカ</t>
    </rPh>
    <rPh sb="4" eb="6">
      <t>コスウ</t>
    </rPh>
    <phoneticPr fontId="5"/>
  </si>
  <si>
    <t>配合飼料価格安定制度</t>
    <rPh sb="0" eb="4">
      <t>ハイゴウシリョウ</t>
    </rPh>
    <rPh sb="4" eb="6">
      <t>カカク</t>
    </rPh>
    <rPh sb="6" eb="10">
      <t>アンテイセイド</t>
    </rPh>
    <phoneticPr fontId="5"/>
  </si>
  <si>
    <t>管理者氏名</t>
    <rPh sb="0" eb="3">
      <t>カンリシャ</t>
    </rPh>
    <rPh sb="3" eb="5">
      <t>シメイ</t>
    </rPh>
    <phoneticPr fontId="5"/>
  </si>
  <si>
    <t>参加要件（注４）</t>
    <rPh sb="0" eb="4">
      <t>サンカヨウケン</t>
    </rPh>
    <rPh sb="5" eb="6">
      <t>チュウ</t>
    </rPh>
    <phoneticPr fontId="5"/>
  </si>
  <si>
    <t>参加者
番号</t>
    <rPh sb="0" eb="3">
      <t>サンカシャ</t>
    </rPh>
    <rPh sb="4" eb="6">
      <t>バンゴウ</t>
    </rPh>
    <phoneticPr fontId="5"/>
  </si>
  <si>
    <t>地域協議会名</t>
    <rPh sb="0" eb="2">
      <t>チイキ</t>
    </rPh>
    <rPh sb="2" eb="5">
      <t>キョウギカイ</t>
    </rPh>
    <rPh sb="5" eb="6">
      <t>メイ</t>
    </rPh>
    <phoneticPr fontId="5"/>
  </si>
  <si>
    <t>選択取組</t>
    <rPh sb="0" eb="2">
      <t>センタク</t>
    </rPh>
    <phoneticPr fontId="5"/>
  </si>
  <si>
    <t>計画
ポイント</t>
    <phoneticPr fontId="5"/>
  </si>
  <si>
    <t>栄養収量の高い
草種への変更</t>
    <rPh sb="0" eb="2">
      <t>エイヨウ</t>
    </rPh>
    <rPh sb="2" eb="4">
      <t>シュウリョウ</t>
    </rPh>
    <phoneticPr fontId="5"/>
  </si>
  <si>
    <t>二毛作又は二期作
の導入</t>
    <phoneticPr fontId="5"/>
  </si>
  <si>
    <t>取組面積割合（％）</t>
    <rPh sb="0" eb="2">
      <t>トリクミ</t>
    </rPh>
    <rPh sb="2" eb="4">
      <t>メンセキ</t>
    </rPh>
    <rPh sb="4" eb="6">
      <t>ワリアイ</t>
    </rPh>
    <phoneticPr fontId="5"/>
  </si>
  <si>
    <t>飼料作物の品種名、利用する都道府県のマニュアル名、その他具体的な取組方法等を記載</t>
    <rPh sb="0" eb="4">
      <t>シリョウサクモツ</t>
    </rPh>
    <rPh sb="5" eb="7">
      <t>ヒンシュ</t>
    </rPh>
    <rPh sb="7" eb="8">
      <t>メイ</t>
    </rPh>
    <rPh sb="9" eb="11">
      <t>リヨウ</t>
    </rPh>
    <rPh sb="13" eb="17">
      <t>トドウフケン</t>
    </rPh>
    <rPh sb="23" eb="24">
      <t>メイ</t>
    </rPh>
    <rPh sb="27" eb="28">
      <t>ホカ</t>
    </rPh>
    <rPh sb="28" eb="31">
      <t>グタイテキ</t>
    </rPh>
    <rPh sb="32" eb="34">
      <t>トリクミ</t>
    </rPh>
    <rPh sb="34" eb="36">
      <t>ホウホウ</t>
    </rPh>
    <rPh sb="36" eb="37">
      <t>トウ</t>
    </rPh>
    <rPh sb="38" eb="40">
      <t>キサイ</t>
    </rPh>
    <phoneticPr fontId="5"/>
  </si>
  <si>
    <t>〇県〇町〇番地</t>
    <rPh sb="1" eb="2">
      <t>ケン</t>
    </rPh>
    <rPh sb="3" eb="4">
      <t>チョウ</t>
    </rPh>
    <rPh sb="5" eb="7">
      <t>バンチ</t>
    </rPh>
    <phoneticPr fontId="5"/>
  </si>
  <si>
    <t>みどり
認定
（注６）</t>
    <rPh sb="4" eb="6">
      <t>ニンテイ</t>
    </rPh>
    <rPh sb="8" eb="9">
      <t>チュウ</t>
    </rPh>
    <phoneticPr fontId="5"/>
  </si>
  <si>
    <t>管理者番号</t>
    <rPh sb="0" eb="3">
      <t>カンリシャ</t>
    </rPh>
    <rPh sb="3" eb="5">
      <t>バンゴウ</t>
    </rPh>
    <phoneticPr fontId="5"/>
  </si>
  <si>
    <t>環境負荷軽減</t>
    <rPh sb="0" eb="4">
      <t>カンキョウフカ</t>
    </rPh>
    <rPh sb="4" eb="6">
      <t>ケイゲン</t>
    </rPh>
    <phoneticPr fontId="5"/>
  </si>
  <si>
    <t>計画参加者情報</t>
    <rPh sb="0" eb="2">
      <t>ケイカク</t>
    </rPh>
    <rPh sb="2" eb="5">
      <t>サンカシャ</t>
    </rPh>
    <rPh sb="5" eb="7">
      <t>ジョウホウ</t>
    </rPh>
    <phoneticPr fontId="5"/>
  </si>
  <si>
    <t>飼料生産計画（年別）</t>
    <rPh sb="0" eb="2">
      <t>シリョウ</t>
    </rPh>
    <rPh sb="2" eb="4">
      <t>セイサン</t>
    </rPh>
    <rPh sb="4" eb="6">
      <t>ケイカク</t>
    </rPh>
    <rPh sb="7" eb="8">
      <t>ネン</t>
    </rPh>
    <rPh sb="8" eb="9">
      <t>ベツ</t>
    </rPh>
    <phoneticPr fontId="5"/>
  </si>
  <si>
    <t>栄養収量の高い飼料作物種や草種への変更</t>
    <rPh sb="7" eb="12">
      <t>シリョウサクモツシュ</t>
    </rPh>
    <phoneticPr fontId="5"/>
  </si>
  <si>
    <t>早晩品種の組合せやマルチ栽培の導入</t>
    <phoneticPr fontId="5"/>
  </si>
  <si>
    <t>マメ科等の混播・追播の導入</t>
    <rPh sb="11" eb="13">
      <t>ドウニュウ</t>
    </rPh>
    <phoneticPr fontId="5"/>
  </si>
  <si>
    <t>二毛作又は二期作の導入</t>
    <rPh sb="3" eb="4">
      <t>マタ</t>
    </rPh>
    <phoneticPr fontId="5"/>
  </si>
  <si>
    <t>良質な二番草・三番草の生産</t>
    <rPh sb="11" eb="13">
      <t>セイサン</t>
    </rPh>
    <phoneticPr fontId="5"/>
  </si>
  <si>
    <t>飼料生産計画（５か年）</t>
    <rPh sb="0" eb="2">
      <t>シリョウ</t>
    </rPh>
    <rPh sb="2" eb="4">
      <t>セイサン</t>
    </rPh>
    <rPh sb="4" eb="6">
      <t>ケイカク</t>
    </rPh>
    <rPh sb="9" eb="10">
      <t>ネン</t>
    </rPh>
    <phoneticPr fontId="5"/>
  </si>
  <si>
    <t>イ×エ</t>
    <phoneticPr fontId="5"/>
  </si>
  <si>
    <t>以下の基礎取組について、具体的な取組方法等を記載
・良質な飼料の収量を向上させるため、土壌分析や堆肥分析に基づく、効果的な施肥及び土壌改良
・栄養価や品質の良いサイレージ等を生産するため、飼料の成分分析に基づく、適切な飼料調製</t>
    <rPh sb="0" eb="2">
      <t>イカ</t>
    </rPh>
    <rPh sb="3" eb="7">
      <t>キソトリクミ</t>
    </rPh>
    <rPh sb="12" eb="15">
      <t>グタイテキ</t>
    </rPh>
    <rPh sb="16" eb="18">
      <t>トリクミ</t>
    </rPh>
    <rPh sb="18" eb="20">
      <t>ホウホウ</t>
    </rPh>
    <rPh sb="20" eb="21">
      <t>トウ</t>
    </rPh>
    <rPh sb="22" eb="24">
      <t>キサイ</t>
    </rPh>
    <rPh sb="26" eb="28">
      <t>リョウシツ</t>
    </rPh>
    <rPh sb="29" eb="31">
      <t>シリョウ</t>
    </rPh>
    <rPh sb="32" eb="34">
      <t>シュウリョウ</t>
    </rPh>
    <rPh sb="35" eb="37">
      <t>コウジョウ</t>
    </rPh>
    <rPh sb="43" eb="45">
      <t>ドジョウ</t>
    </rPh>
    <rPh sb="45" eb="47">
      <t>ブンセキ</t>
    </rPh>
    <rPh sb="48" eb="52">
      <t>タイヒブンセキ</t>
    </rPh>
    <rPh sb="53" eb="54">
      <t>モト</t>
    </rPh>
    <rPh sb="57" eb="60">
      <t>コウカテキ</t>
    </rPh>
    <rPh sb="61" eb="63">
      <t>セヒ</t>
    </rPh>
    <rPh sb="63" eb="64">
      <t>オヨ</t>
    </rPh>
    <rPh sb="65" eb="69">
      <t>ドジョウカイリョウ</t>
    </rPh>
    <phoneticPr fontId="5"/>
  </si>
  <si>
    <t>エ</t>
    <phoneticPr fontId="5"/>
  </si>
  <si>
    <t>（ウ/ア×100）</t>
    <phoneticPr fontId="5"/>
  </si>
  <si>
    <t>令和７年度</t>
    <rPh sb="0" eb="2">
      <t>レイワ</t>
    </rPh>
    <rPh sb="3" eb="5">
      <t>ネンド</t>
    </rPh>
    <phoneticPr fontId="5"/>
  </si>
  <si>
    <t>○○協議会</t>
    <rPh sb="2" eb="5">
      <t>キョウギカイ</t>
    </rPh>
    <phoneticPr fontId="5"/>
  </si>
  <si>
    <t>○○　○○</t>
    <phoneticPr fontId="5"/>
  </si>
  <si>
    <t>○○県○○町○○</t>
    <rPh sb="2" eb="3">
      <t>ケン</t>
    </rPh>
    <rPh sb="5" eb="6">
      <t>マチ</t>
    </rPh>
    <phoneticPr fontId="5"/>
  </si>
  <si>
    <t>○○ファーム</t>
    <phoneticPr fontId="5"/>
  </si>
  <si>
    <t>飼料生産組織</t>
    <rPh sb="0" eb="6">
      <t>シリョウセイサンソシキ</t>
    </rPh>
    <phoneticPr fontId="5"/>
  </si>
  <si>
    <t>有機</t>
    <rPh sb="0" eb="2">
      <t>ユウキ</t>
    </rPh>
    <phoneticPr fontId="5"/>
  </si>
  <si>
    <t xml:space="preserve"> </t>
    <phoneticPr fontId="5"/>
  </si>
  <si>
    <t>取組面積（ha）</t>
    <rPh sb="0" eb="2">
      <t>トリクミ</t>
    </rPh>
    <rPh sb="2" eb="4">
      <t>メンセキ</t>
    </rPh>
    <phoneticPr fontId="5"/>
  </si>
  <si>
    <t>５か年</t>
    <rPh sb="2" eb="3">
      <t>ネン</t>
    </rPh>
    <phoneticPr fontId="5"/>
  </si>
  <si>
    <t>△△畜産</t>
    <rPh sb="2" eb="4">
      <t>チクサン</t>
    </rPh>
    <phoneticPr fontId="5"/>
  </si>
  <si>
    <t>(株)□□TMRセンター</t>
    <rPh sb="0" eb="3">
      <t>カブシキガイシャ</t>
    </rPh>
    <phoneticPr fontId="5"/>
  </si>
  <si>
    <t>△△　△△</t>
    <phoneticPr fontId="5"/>
  </si>
  <si>
    <t>デントコーン</t>
    <phoneticPr fontId="5"/>
  </si>
  <si>
    <t>〇</t>
  </si>
  <si>
    <t>実施する取組</t>
    <rPh sb="0" eb="2">
      <t>ジッシ</t>
    </rPh>
    <rPh sb="4" eb="6">
      <t>トリクミ</t>
    </rPh>
    <phoneticPr fontId="5"/>
  </si>
  <si>
    <t>取得済</t>
    <rPh sb="0" eb="2">
      <t>シュトク</t>
    </rPh>
    <rPh sb="2" eb="3">
      <t>ズ</t>
    </rPh>
    <phoneticPr fontId="5"/>
  </si>
  <si>
    <t>酪農経営</t>
    <rPh sb="0" eb="4">
      <t>ラクノウケイエイ</t>
    </rPh>
    <phoneticPr fontId="5"/>
  </si>
  <si>
    <t>肉用牛経営</t>
    <rPh sb="0" eb="3">
      <t>ニクヨウウシ</t>
    </rPh>
    <rPh sb="3" eb="5">
      <t>ケイエイ</t>
    </rPh>
    <phoneticPr fontId="5"/>
  </si>
  <si>
    <t>選択</t>
    <rPh sb="0" eb="2">
      <t>センタク</t>
    </rPh>
    <phoneticPr fontId="5"/>
  </si>
  <si>
    <t>申請中</t>
    <rPh sb="0" eb="2">
      <t>シンセイ</t>
    </rPh>
    <rPh sb="2" eb="3">
      <t>チュウ</t>
    </rPh>
    <phoneticPr fontId="5"/>
  </si>
  <si>
    <t>経営区分</t>
    <rPh sb="0" eb="2">
      <t>ケイエイ</t>
    </rPh>
    <rPh sb="2" eb="4">
      <t>クブン</t>
    </rPh>
    <phoneticPr fontId="5"/>
  </si>
  <si>
    <t>牛個体識別管理者情報</t>
    <rPh sb="0" eb="1">
      <t>ウシ</t>
    </rPh>
    <rPh sb="1" eb="5">
      <t>コタイシキベツ</t>
    </rPh>
    <rPh sb="5" eb="8">
      <t>カンリシャ</t>
    </rPh>
    <rPh sb="8" eb="10">
      <t>ジョウホウ</t>
    </rPh>
    <phoneticPr fontId="5"/>
  </si>
  <si>
    <t>満たしている場合</t>
    <phoneticPr fontId="5"/>
  </si>
  <si>
    <t>該当する場合</t>
    <rPh sb="0" eb="2">
      <t>ガイトウ</t>
    </rPh>
    <rPh sb="4" eb="6">
      <t>バアイ</t>
    </rPh>
    <phoneticPr fontId="5"/>
  </si>
  <si>
    <t>経営分離</t>
    <rPh sb="0" eb="2">
      <t>ケイエイ</t>
    </rPh>
    <rPh sb="2" eb="4">
      <t>ブンリ</t>
    </rPh>
    <phoneticPr fontId="5"/>
  </si>
  <si>
    <t>数字</t>
    <rPh sb="0" eb="2">
      <t>スウジ</t>
    </rPh>
    <phoneticPr fontId="5"/>
  </si>
  <si>
    <t>早晩・マルチ</t>
    <rPh sb="0" eb="2">
      <t>ソウバン</t>
    </rPh>
    <phoneticPr fontId="5"/>
  </si>
  <si>
    <t>マメ科</t>
    <rPh sb="2" eb="3">
      <t>カ</t>
    </rPh>
    <phoneticPr fontId="5"/>
  </si>
  <si>
    <t>二期・二毛</t>
    <rPh sb="0" eb="2">
      <t>ニキ</t>
    </rPh>
    <rPh sb="3" eb="4">
      <t>ニ</t>
    </rPh>
    <rPh sb="4" eb="5">
      <t>モウ</t>
    </rPh>
    <phoneticPr fontId="5"/>
  </si>
  <si>
    <t>草地更新</t>
    <rPh sb="0" eb="4">
      <t>ソウチコウシン</t>
    </rPh>
    <phoneticPr fontId="5"/>
  </si>
  <si>
    <t>集約放牧</t>
    <rPh sb="0" eb="4">
      <t>シュウヤクホウボク</t>
    </rPh>
    <phoneticPr fontId="5"/>
  </si>
  <si>
    <t>取組内容</t>
    <rPh sb="0" eb="2">
      <t>トリクミ</t>
    </rPh>
    <rPh sb="2" eb="4">
      <t>ナイヨウ</t>
    </rPh>
    <phoneticPr fontId="5"/>
  </si>
  <si>
    <t>構成
員数</t>
    <rPh sb="0" eb="2">
      <t>コウセイ</t>
    </rPh>
    <rPh sb="3" eb="5">
      <t>インズウ</t>
    </rPh>
    <phoneticPr fontId="5"/>
  </si>
  <si>
    <t>法人名/屋号</t>
    <rPh sb="0" eb="3">
      <t>ホウジンメイ</t>
    </rPh>
    <rPh sb="4" eb="6">
      <t>ヤゴウ</t>
    </rPh>
    <phoneticPr fontId="5"/>
  </si>
  <si>
    <t>二・三番草</t>
    <rPh sb="0" eb="1">
      <t>ニ</t>
    </rPh>
    <rPh sb="2" eb="4">
      <t>サンバン</t>
    </rPh>
    <rPh sb="4" eb="5">
      <t>クサ</t>
    </rPh>
    <phoneticPr fontId="5"/>
  </si>
  <si>
    <t>飼料種変更</t>
    <rPh sb="0" eb="2">
      <t>シリョウ</t>
    </rPh>
    <rPh sb="2" eb="3">
      <t>シュ</t>
    </rPh>
    <rPh sb="3" eb="5">
      <t>ヘンコウ</t>
    </rPh>
    <phoneticPr fontId="5"/>
  </si>
  <si>
    <t>基礎取組</t>
    <rPh sb="0" eb="2">
      <t>キソ</t>
    </rPh>
    <rPh sb="2" eb="4">
      <t>トリクミ</t>
    </rPh>
    <phoneticPr fontId="5"/>
  </si>
  <si>
    <t>開始</t>
    <rPh sb="0" eb="2">
      <t>カイシ</t>
    </rPh>
    <phoneticPr fontId="5"/>
  </si>
  <si>
    <t>終了</t>
    <rPh sb="0" eb="2">
      <t>シュウリョウ</t>
    </rPh>
    <phoneticPr fontId="5"/>
  </si>
  <si>
    <t>令和７年度</t>
    <phoneticPr fontId="5"/>
  </si>
  <si>
    <t>令和11年度</t>
    <phoneticPr fontId="5"/>
  </si>
  <si>
    <t>提出年度</t>
    <rPh sb="0" eb="2">
      <t>テイシュツ</t>
    </rPh>
    <rPh sb="2" eb="4">
      <t>ネンド</t>
    </rPh>
    <phoneticPr fontId="5"/>
  </si>
  <si>
    <t>自動計算</t>
    <rPh sb="0" eb="2">
      <t>ジドウ</t>
    </rPh>
    <rPh sb="2" eb="4">
      <t>ケイサン</t>
    </rPh>
    <phoneticPr fontId="5"/>
  </si>
  <si>
    <t>チモシー</t>
    <phoneticPr fontId="5"/>
  </si>
  <si>
    <t>文字</t>
    <rPh sb="0" eb="2">
      <t>モジ</t>
    </rPh>
    <phoneticPr fontId="5"/>
  </si>
  <si>
    <t>実施方法</t>
    <rPh sb="0" eb="2">
      <t>ジッシ</t>
    </rPh>
    <rPh sb="2" eb="4">
      <t>ホウホウ</t>
    </rPh>
    <phoneticPr fontId="5"/>
  </si>
  <si>
    <t>実施方法</t>
    <rPh sb="0" eb="4">
      <t>ジッシホウホウ</t>
    </rPh>
    <phoneticPr fontId="5"/>
  </si>
  <si>
    <t>２作目</t>
    <rPh sb="1" eb="3">
      <t>サクメ</t>
    </rPh>
    <phoneticPr fontId="5"/>
  </si>
  <si>
    <t>１作目</t>
    <rPh sb="1" eb="3">
      <t>サクメ</t>
    </rPh>
    <phoneticPr fontId="5"/>
  </si>
  <si>
    <t>マルチ栽培</t>
    <rPh sb="3" eb="5">
      <t>サイバイ</t>
    </rPh>
    <phoneticPr fontId="5"/>
  </si>
  <si>
    <t>混播・追播する作物名</t>
    <rPh sb="0" eb="1">
      <t>マ</t>
    </rPh>
    <rPh sb="1" eb="2">
      <t>マ</t>
    </rPh>
    <rPh sb="3" eb="4">
      <t>ツイ</t>
    </rPh>
    <rPh sb="4" eb="5">
      <t>マ</t>
    </rPh>
    <rPh sb="7" eb="10">
      <t>サクモツメイ</t>
    </rPh>
    <phoneticPr fontId="5"/>
  </si>
  <si>
    <t>変更前の飼料作物の種類</t>
    <rPh sb="0" eb="3">
      <t>ヘンコウマエ</t>
    </rPh>
    <rPh sb="4" eb="6">
      <t>シリョウ</t>
    </rPh>
    <rPh sb="6" eb="8">
      <t>サクモツ</t>
    </rPh>
    <rPh sb="9" eb="11">
      <t>シュルイ</t>
    </rPh>
    <phoneticPr fontId="5"/>
  </si>
  <si>
    <t>〇〇マニュアルに基づき〇〇法により実施</t>
    <rPh sb="8" eb="9">
      <t>モト</t>
    </rPh>
    <rPh sb="13" eb="14">
      <t>ホウ</t>
    </rPh>
    <rPh sb="17" eb="19">
      <t>ジッシ</t>
    </rPh>
    <phoneticPr fontId="5"/>
  </si>
  <si>
    <t>具体的な取組方法（詳細は別紙）</t>
    <phoneticPr fontId="5"/>
  </si>
  <si>
    <t>①高栄養・高収量牧草</t>
  </si>
  <si>
    <t>①高栄養・高収量牧草</t>
    <phoneticPr fontId="5"/>
  </si>
  <si>
    <t>②青刈りとうもろこし</t>
    <phoneticPr fontId="5"/>
  </si>
  <si>
    <t>③マメ科牧草</t>
    <phoneticPr fontId="5"/>
  </si>
  <si>
    <t>飼料作物名</t>
    <rPh sb="0" eb="5">
      <t>シリョウサクモツメイ</t>
    </rPh>
    <phoneticPr fontId="5"/>
  </si>
  <si>
    <t>チモシー、オーチャード、デントコーン、クローバー等</t>
    <rPh sb="24" eb="25">
      <t>ナド</t>
    </rPh>
    <phoneticPr fontId="5"/>
  </si>
  <si>
    <t>変更後</t>
    <rPh sb="0" eb="3">
      <t>ヘンコウゴ</t>
    </rPh>
    <phoneticPr fontId="5"/>
  </si>
  <si>
    <t>カタログ等の品種名を記載</t>
    <rPh sb="4" eb="5">
      <t>トウ</t>
    </rPh>
    <rPh sb="6" eb="9">
      <t>ヒンシュメイ</t>
    </rPh>
    <rPh sb="10" eb="12">
      <t>キサイ</t>
    </rPh>
    <phoneticPr fontId="5"/>
  </si>
  <si>
    <t>１　栄養収量の高い草種への変更</t>
    <rPh sb="2" eb="6">
      <t>エイヨウシュウリョウ</t>
    </rPh>
    <rPh sb="7" eb="8">
      <t>タカ</t>
    </rPh>
    <rPh sb="9" eb="11">
      <t>クサシュ</t>
    </rPh>
    <rPh sb="13" eb="15">
      <t>ヘンコウ</t>
    </rPh>
    <phoneticPr fontId="5"/>
  </si>
  <si>
    <t>２　マメ科等の混播・追播</t>
    <rPh sb="4" eb="5">
      <t>カ</t>
    </rPh>
    <rPh sb="5" eb="6">
      <t>トウ</t>
    </rPh>
    <rPh sb="7" eb="8">
      <t>マ</t>
    </rPh>
    <rPh sb="8" eb="9">
      <t>マ</t>
    </rPh>
    <rPh sb="10" eb="11">
      <t>オ</t>
    </rPh>
    <rPh sb="11" eb="12">
      <t>マ</t>
    </rPh>
    <phoneticPr fontId="5"/>
  </si>
  <si>
    <t>３　早晩品種の組合せ</t>
    <rPh sb="2" eb="4">
      <t>ソウバン</t>
    </rPh>
    <rPh sb="4" eb="6">
      <t>ヒンシュ</t>
    </rPh>
    <rPh sb="7" eb="9">
      <t>クミアワ</t>
    </rPh>
    <phoneticPr fontId="5"/>
  </si>
  <si>
    <t>参考資料</t>
    <rPh sb="0" eb="4">
      <t>サンコウシリョウ</t>
    </rPh>
    <phoneticPr fontId="5"/>
  </si>
  <si>
    <t>参考資料、マニュアル等</t>
    <rPh sb="0" eb="4">
      <t>サンコウシリョウ</t>
    </rPh>
    <rPh sb="10" eb="11">
      <t>トウ</t>
    </rPh>
    <phoneticPr fontId="5"/>
  </si>
  <si>
    <t>早晩品種</t>
    <rPh sb="0" eb="4">
      <t>ソウバンヒンシュ</t>
    </rPh>
    <phoneticPr fontId="5"/>
  </si>
  <si>
    <t>４　二毛作又は二期作の導入</t>
    <rPh sb="2" eb="5">
      <t>ニモウサク</t>
    </rPh>
    <rPh sb="5" eb="6">
      <t>マタ</t>
    </rPh>
    <rPh sb="7" eb="10">
      <t>ニキサク</t>
    </rPh>
    <rPh sb="11" eb="13">
      <t>ドウニュウ</t>
    </rPh>
    <phoneticPr fontId="5"/>
  </si>
  <si>
    <t>二毛作</t>
    <rPh sb="0" eb="3">
      <t>ニモウサク</t>
    </rPh>
    <phoneticPr fontId="5"/>
  </si>
  <si>
    <t>二期作</t>
    <rPh sb="0" eb="3">
      <t>ニキサク</t>
    </rPh>
    <phoneticPr fontId="5"/>
  </si>
  <si>
    <t>施肥及び収穫計画</t>
    <rPh sb="0" eb="2">
      <t>セヒ</t>
    </rPh>
    <rPh sb="2" eb="3">
      <t>オヨ</t>
    </rPh>
    <rPh sb="4" eb="6">
      <t>シュウカク</t>
    </rPh>
    <rPh sb="6" eb="8">
      <t>ケイカク</t>
    </rPh>
    <phoneticPr fontId="5"/>
  </si>
  <si>
    <t>５　良質な二番草・三番草の生産</t>
    <rPh sb="2" eb="4">
      <t>リョウシツ</t>
    </rPh>
    <rPh sb="5" eb="8">
      <t>ニバンクサ</t>
    </rPh>
    <rPh sb="9" eb="11">
      <t>サンバン</t>
    </rPh>
    <rPh sb="11" eb="12">
      <t>クサ</t>
    </rPh>
    <rPh sb="13" eb="15">
      <t>セイサン</t>
    </rPh>
    <phoneticPr fontId="5"/>
  </si>
  <si>
    <t>６　適切な草地更新による地力の改善</t>
    <rPh sb="2" eb="4">
      <t>テキセツ</t>
    </rPh>
    <rPh sb="5" eb="7">
      <t>クサチ</t>
    </rPh>
    <rPh sb="7" eb="9">
      <t>コウシン</t>
    </rPh>
    <rPh sb="12" eb="14">
      <t>チリョク</t>
    </rPh>
    <rPh sb="15" eb="17">
      <t>カイゼン</t>
    </rPh>
    <phoneticPr fontId="5"/>
  </si>
  <si>
    <t>７　集約放牧による牧草生産性向上</t>
    <rPh sb="2" eb="4">
      <t>シュウヤク</t>
    </rPh>
    <rPh sb="4" eb="6">
      <t>ホウボク</t>
    </rPh>
    <rPh sb="9" eb="14">
      <t>ボクソウセイサンセイ</t>
    </rPh>
    <rPh sb="14" eb="16">
      <t>コウジョウ</t>
    </rPh>
    <phoneticPr fontId="5"/>
  </si>
  <si>
    <t>栽培スケジュール（耕起、施肥、播種、収穫）</t>
    <rPh sb="0" eb="2">
      <t>サイバイ</t>
    </rPh>
    <rPh sb="9" eb="11">
      <t>コウキ</t>
    </rPh>
    <rPh sb="12" eb="14">
      <t>セヒ</t>
    </rPh>
    <rPh sb="15" eb="17">
      <t>ハシュ</t>
    </rPh>
    <rPh sb="18" eb="20">
      <t>シュウカク</t>
    </rPh>
    <phoneticPr fontId="5"/>
  </si>
  <si>
    <t>現在の主な飼料作物の種類</t>
    <rPh sb="0" eb="2">
      <t>ゲンザイ</t>
    </rPh>
    <rPh sb="3" eb="4">
      <t>オモ</t>
    </rPh>
    <rPh sb="5" eb="7">
      <t>シリョウ</t>
    </rPh>
    <rPh sb="7" eb="9">
      <t>サクモツ</t>
    </rPh>
    <rPh sb="10" eb="12">
      <t>シュルイ</t>
    </rPh>
    <phoneticPr fontId="5"/>
  </si>
  <si>
    <t>チモシー、オーチャード等</t>
    <rPh sb="11" eb="12">
      <t>ナド</t>
    </rPh>
    <phoneticPr fontId="5"/>
  </si>
  <si>
    <t>赤クローバー、白クローバー等</t>
    <rPh sb="0" eb="1">
      <t>アカ</t>
    </rPh>
    <rPh sb="7" eb="8">
      <t>シロ</t>
    </rPh>
    <rPh sb="13" eb="14">
      <t>ナド</t>
    </rPh>
    <phoneticPr fontId="5"/>
  </si>
  <si>
    <t>混播・追播の割合（％）</t>
    <rPh sb="0" eb="1">
      <t>マ</t>
    </rPh>
    <rPh sb="1" eb="2">
      <t>マ</t>
    </rPh>
    <rPh sb="3" eb="4">
      <t>オ</t>
    </rPh>
    <rPh sb="4" eb="5">
      <t>マ</t>
    </rPh>
    <rPh sb="6" eb="8">
      <t>ワリアイ</t>
    </rPh>
    <phoneticPr fontId="5"/>
  </si>
  <si>
    <t>品種名</t>
    <rPh sb="0" eb="3">
      <t>ヒンシュメイ</t>
    </rPh>
    <phoneticPr fontId="5"/>
  </si>
  <si>
    <t>飼料作物名</t>
    <rPh sb="0" eb="2">
      <t>シリョウ</t>
    </rPh>
    <rPh sb="2" eb="5">
      <t>サクモツメイ</t>
    </rPh>
    <phoneticPr fontId="5"/>
  </si>
  <si>
    <t>取組で新たに播種</t>
    <rPh sb="0" eb="2">
      <t>トリクミ</t>
    </rPh>
    <rPh sb="3" eb="4">
      <t>アラ</t>
    </rPh>
    <rPh sb="6" eb="8">
      <t>ハシュ</t>
    </rPh>
    <phoneticPr fontId="5"/>
  </si>
  <si>
    <t>組み合わせる飼料作物</t>
    <rPh sb="0" eb="1">
      <t>ク</t>
    </rPh>
    <rPh sb="2" eb="3">
      <t>ア</t>
    </rPh>
    <rPh sb="6" eb="8">
      <t>シリョウ</t>
    </rPh>
    <rPh sb="8" eb="10">
      <t>サクモツ</t>
    </rPh>
    <phoneticPr fontId="5"/>
  </si>
  <si>
    <t>（早晩品種の場合のみ）</t>
    <phoneticPr fontId="5"/>
  </si>
  <si>
    <t>飼料作物の種類</t>
    <rPh sb="0" eb="2">
      <t>シリョウ</t>
    </rPh>
    <rPh sb="2" eb="3">
      <t>サク</t>
    </rPh>
    <rPh sb="5" eb="7">
      <t>シュルイ</t>
    </rPh>
    <phoneticPr fontId="5"/>
  </si>
  <si>
    <t>月単位をおよその作業スケジュールを記載</t>
    <rPh sb="0" eb="1">
      <t>ツキ</t>
    </rPh>
    <rPh sb="1" eb="3">
      <t>タンイ</t>
    </rPh>
    <rPh sb="8" eb="10">
      <t>サギョウ</t>
    </rPh>
    <rPh sb="17" eb="19">
      <t>キサイ</t>
    </rPh>
    <phoneticPr fontId="5"/>
  </si>
  <si>
    <t>デントコーン、飼料用麦、イタリアンライグラス等</t>
    <rPh sb="7" eb="10">
      <t>シリョウヨウ</t>
    </rPh>
    <rPh sb="10" eb="11">
      <t>ムギ</t>
    </rPh>
    <rPh sb="22" eb="23">
      <t>トウ</t>
    </rPh>
    <phoneticPr fontId="5"/>
  </si>
  <si>
    <t>区画数</t>
    <rPh sb="0" eb="3">
      <t>クカクスウ</t>
    </rPh>
    <phoneticPr fontId="5"/>
  </si>
  <si>
    <t>年間放牧日数（日）</t>
    <rPh sb="0" eb="2">
      <t>ネンカン</t>
    </rPh>
    <rPh sb="2" eb="6">
      <t>ホウボクニッスウ</t>
    </rPh>
    <rPh sb="7" eb="8">
      <t>ニチ</t>
    </rPh>
    <phoneticPr fontId="5"/>
  </si>
  <si>
    <t>放牧頭数（頭）</t>
    <rPh sb="0" eb="2">
      <t>ホウボク</t>
    </rPh>
    <rPh sb="2" eb="4">
      <t>トウスウ</t>
    </rPh>
    <rPh sb="5" eb="6">
      <t>トウ</t>
    </rPh>
    <phoneticPr fontId="5"/>
  </si>
  <si>
    <t>●●</t>
    <phoneticPr fontId="5"/>
  </si>
  <si>
    <t>〇〇県の推奨リスト</t>
    <rPh sb="2" eb="3">
      <t>ケン</t>
    </rPh>
    <rPh sb="4" eb="6">
      <t>スイショウ</t>
    </rPh>
    <phoneticPr fontId="5"/>
  </si>
  <si>
    <t>オーチャード</t>
    <phoneticPr fontId="5"/>
  </si>
  <si>
    <t>白クローバー</t>
    <rPh sb="0" eb="1">
      <t>シロ</t>
    </rPh>
    <phoneticPr fontId="5"/>
  </si>
  <si>
    <t>〇〇県マニュアル</t>
    <rPh sb="2" eb="3">
      <t>ケン</t>
    </rPh>
    <phoneticPr fontId="5"/>
  </si>
  <si>
    <t>〇月に施肥、〇月に追播種、〇月～〇月に収穫</t>
    <rPh sb="1" eb="2">
      <t>ガツ</t>
    </rPh>
    <rPh sb="3" eb="5">
      <t>セヒ</t>
    </rPh>
    <rPh sb="7" eb="8">
      <t>ガツ</t>
    </rPh>
    <rPh sb="9" eb="10">
      <t>ツイ</t>
    </rPh>
    <rPh sb="10" eb="12">
      <t>ハシュ</t>
    </rPh>
    <rPh sb="14" eb="15">
      <t>ガツ</t>
    </rPh>
    <rPh sb="17" eb="18">
      <t>ガツ</t>
    </rPh>
    <rPh sb="19" eb="21">
      <t>シュウカク</t>
    </rPh>
    <phoneticPr fontId="5"/>
  </si>
  <si>
    <t>〇〇</t>
    <phoneticPr fontId="5"/>
  </si>
  <si>
    <t>■■</t>
    <phoneticPr fontId="5"/>
  </si>
  <si>
    <t>栽培マニュアル、〇〇農協技術情報</t>
    <rPh sb="0" eb="2">
      <t>サイバイ</t>
    </rPh>
    <rPh sb="10" eb="12">
      <t>ノウキョウ</t>
    </rPh>
    <rPh sb="12" eb="16">
      <t>ギジュツジョウホウ</t>
    </rPh>
    <phoneticPr fontId="5"/>
  </si>
  <si>
    <t>栽培マニュアル</t>
    <rPh sb="0" eb="2">
      <t>サイバイ</t>
    </rPh>
    <phoneticPr fontId="5"/>
  </si>
  <si>
    <t>▲▲</t>
    <phoneticPr fontId="5"/>
  </si>
  <si>
    <t>〇月に施肥、〇月に二番草収穫、〇月に施肥、〇月に三番草収穫</t>
    <rPh sb="1" eb="2">
      <t>ガツ</t>
    </rPh>
    <rPh sb="3" eb="5">
      <t>セヒ</t>
    </rPh>
    <rPh sb="7" eb="8">
      <t>ガツ</t>
    </rPh>
    <rPh sb="9" eb="10">
      <t>ニ</t>
    </rPh>
    <rPh sb="10" eb="12">
      <t>バンクサ</t>
    </rPh>
    <rPh sb="12" eb="14">
      <t>シュウカク</t>
    </rPh>
    <rPh sb="16" eb="17">
      <t>ガツ</t>
    </rPh>
    <rPh sb="18" eb="20">
      <t>セヒ</t>
    </rPh>
    <rPh sb="22" eb="23">
      <t>ガツ</t>
    </rPh>
    <rPh sb="24" eb="26">
      <t>サンバン</t>
    </rPh>
    <rPh sb="26" eb="27">
      <t>クサ</t>
    </rPh>
    <rPh sb="27" eb="29">
      <t>シュウカク</t>
    </rPh>
    <phoneticPr fontId="5"/>
  </si>
  <si>
    <t>〇月に施肥、〇月に二番草収穫</t>
    <rPh sb="1" eb="2">
      <t>ガツ</t>
    </rPh>
    <rPh sb="3" eb="5">
      <t>セヒ</t>
    </rPh>
    <rPh sb="7" eb="8">
      <t>ガツ</t>
    </rPh>
    <rPh sb="9" eb="10">
      <t>ニ</t>
    </rPh>
    <rPh sb="10" eb="12">
      <t>バンクサ</t>
    </rPh>
    <rPh sb="12" eb="14">
      <t>シュウカク</t>
    </rPh>
    <phoneticPr fontId="5"/>
  </si>
  <si>
    <t>作溝法、表層攪拌法等</t>
    <rPh sb="0" eb="3">
      <t>サクミゾホウ</t>
    </rPh>
    <rPh sb="4" eb="9">
      <t>ヒョウソウカクハンホウ</t>
    </rPh>
    <rPh sb="9" eb="10">
      <t>ナド</t>
    </rPh>
    <phoneticPr fontId="5"/>
  </si>
  <si>
    <t>作溝法</t>
    <rPh sb="0" eb="3">
      <t>サクミゾホウ</t>
    </rPh>
    <phoneticPr fontId="5"/>
  </si>
  <si>
    <t>〇〇マニュアル</t>
    <phoneticPr fontId="5"/>
  </si>
  <si>
    <t>〇頭ずつ〇区画を〇日～〇日で移動</t>
    <rPh sb="1" eb="2">
      <t>トウ</t>
    </rPh>
    <rPh sb="5" eb="7">
      <t>クカク</t>
    </rPh>
    <rPh sb="9" eb="10">
      <t>ニチ</t>
    </rPh>
    <rPh sb="12" eb="13">
      <t>ニチ</t>
    </rPh>
    <rPh sb="14" eb="16">
      <t>イドウ</t>
    </rPh>
    <phoneticPr fontId="5"/>
  </si>
  <si>
    <t>草種</t>
    <rPh sb="0" eb="1">
      <t>クサ</t>
    </rPh>
    <rPh sb="1" eb="2">
      <t>シュ</t>
    </rPh>
    <phoneticPr fontId="5"/>
  </si>
  <si>
    <t>ペレニアルライグラス</t>
    <phoneticPr fontId="5"/>
  </si>
  <si>
    <t>参考資料やマニュアルを元に記載</t>
    <rPh sb="0" eb="4">
      <t>サンコウシリョウ</t>
    </rPh>
    <rPh sb="11" eb="12">
      <t>モト</t>
    </rPh>
    <rPh sb="13" eb="15">
      <t>キサイ</t>
    </rPh>
    <phoneticPr fontId="5"/>
  </si>
  <si>
    <t>飼料生産計画（取組の詳細）</t>
    <rPh sb="0" eb="2">
      <t>シリョウ</t>
    </rPh>
    <rPh sb="2" eb="4">
      <t>セイサン</t>
    </rPh>
    <rPh sb="4" eb="6">
      <t>ケイカク</t>
    </rPh>
    <rPh sb="7" eb="9">
      <t>トリクミ</t>
    </rPh>
    <rPh sb="10" eb="12">
      <t>ショウサイ</t>
    </rPh>
    <phoneticPr fontId="5"/>
  </si>
  <si>
    <t>① 牧草を栽培していた土地で、優良な品種の牧草に変更</t>
    <phoneticPr fontId="5"/>
  </si>
  <si>
    <t>② 牧草等を栽培していた土地で、新たに青刈りとうもろこしを栽培・収穫</t>
    <phoneticPr fontId="5"/>
  </si>
  <si>
    <t>③ イネ科牧草等を栽培していた土地で、新たにマメ科牧草を栽培・収穫</t>
    <phoneticPr fontId="5"/>
  </si>
  <si>
    <t>①１年の間に同じ土地で青刈りとうもろこしと他の飼料作物を栽培・収穫</t>
    <phoneticPr fontId="5"/>
  </si>
  <si>
    <t>② １年の間に同じ土地で青刈りとうもろこしを２回栽培・収穫</t>
    <phoneticPr fontId="5"/>
  </si>
  <si>
    <t>○○県優良品種リストの品種へ変更紙）</t>
    <rPh sb="2" eb="3">
      <t>ケン</t>
    </rPh>
    <rPh sb="3" eb="5">
      <t>ユウリョウ</t>
    </rPh>
    <rPh sb="5" eb="7">
      <t>ヒンシュ</t>
    </rPh>
    <rPh sb="11" eb="13">
      <t>ヒンシュ</t>
    </rPh>
    <rPh sb="14" eb="16">
      <t>ヘンコウ</t>
    </rPh>
    <rPh sb="16" eb="17">
      <t>シ</t>
    </rPh>
    <phoneticPr fontId="5"/>
  </si>
  <si>
    <t>○○県優良品種リストの品種へ変更</t>
    <rPh sb="2" eb="3">
      <t>ケン</t>
    </rPh>
    <rPh sb="3" eb="5">
      <t>ユウリョウ</t>
    </rPh>
    <rPh sb="5" eb="7">
      <t>ヒンシュ</t>
    </rPh>
    <rPh sb="11" eb="13">
      <t>ヒンシュ</t>
    </rPh>
    <rPh sb="14" eb="16">
      <t>ヘンコウ</t>
    </rPh>
    <phoneticPr fontId="5"/>
  </si>
  <si>
    <t>〇〇マニュアルに基づき実施</t>
    <rPh sb="8" eb="9">
      <t>モト</t>
    </rPh>
    <rPh sb="11" eb="13">
      <t>ジッシ</t>
    </rPh>
    <phoneticPr fontId="5"/>
  </si>
  <si>
    <t>・堆肥分析を定期的に行い（〇年毎）、一番草の収穫前後の施肥を行う
・マメ科の混播の取組をする作付地については、土壌分析を行い、マメ科に適した適切な土壌改良を行った上で混播に取り組む
・牧草を優良品種に変更した土地については、飼料の成分分析を行い、その結果に基づき適切な調整を実施する。</t>
    <rPh sb="6" eb="9">
      <t>テイキテキ</t>
    </rPh>
    <rPh sb="10" eb="11">
      <t>オコナ</t>
    </rPh>
    <rPh sb="14" eb="15">
      <t>ネン</t>
    </rPh>
    <rPh sb="15" eb="16">
      <t>ゴト</t>
    </rPh>
    <rPh sb="46" eb="49">
      <t>サクツケチ</t>
    </rPh>
    <rPh sb="55" eb="59">
      <t>ドジョウブンセキ</t>
    </rPh>
    <rPh sb="60" eb="61">
      <t>オコナ</t>
    </rPh>
    <rPh sb="65" eb="66">
      <t>カ</t>
    </rPh>
    <rPh sb="67" eb="68">
      <t>テキ</t>
    </rPh>
    <rPh sb="70" eb="72">
      <t>テキセツ</t>
    </rPh>
    <rPh sb="73" eb="77">
      <t>ドジョウカイリョウ</t>
    </rPh>
    <rPh sb="78" eb="79">
      <t>オコナ</t>
    </rPh>
    <rPh sb="81" eb="82">
      <t>ウエ</t>
    </rPh>
    <rPh sb="83" eb="84">
      <t>マ</t>
    </rPh>
    <rPh sb="84" eb="85">
      <t>マ</t>
    </rPh>
    <rPh sb="86" eb="87">
      <t>ト</t>
    </rPh>
    <rPh sb="88" eb="89">
      <t>ク</t>
    </rPh>
    <rPh sb="92" eb="94">
      <t>ボクソウ</t>
    </rPh>
    <rPh sb="95" eb="99">
      <t>ユウリョウヒンシュ</t>
    </rPh>
    <rPh sb="100" eb="102">
      <t>ヘンコウ</t>
    </rPh>
    <rPh sb="104" eb="106">
      <t>トチ</t>
    </rPh>
    <rPh sb="112" eb="114">
      <t>シリョウ</t>
    </rPh>
    <rPh sb="115" eb="117">
      <t>セイブン</t>
    </rPh>
    <rPh sb="117" eb="119">
      <t>ブンセキ</t>
    </rPh>
    <rPh sb="120" eb="121">
      <t>オコナ</t>
    </rPh>
    <rPh sb="125" eb="127">
      <t>ケッカ</t>
    </rPh>
    <rPh sb="128" eb="129">
      <t>モト</t>
    </rPh>
    <rPh sb="131" eb="133">
      <t>テキセツ</t>
    </rPh>
    <rPh sb="134" eb="136">
      <t>チョウセイ</t>
    </rPh>
    <rPh sb="137" eb="139">
      <t>ジッシ</t>
    </rPh>
    <phoneticPr fontId="5"/>
  </si>
  <si>
    <t>該当する年の地域協議会全体の取組面積を入力</t>
    <rPh sb="0" eb="1">
      <t>トシ</t>
    </rPh>
    <rPh sb="2" eb="7">
      <t>チイキキョウギカイ</t>
    </rPh>
    <rPh sb="7" eb="9">
      <t>ゼンタイ</t>
    </rPh>
    <rPh sb="10" eb="12">
      <t>トリクミ</t>
    </rPh>
    <rPh sb="12" eb="14">
      <t>メンセキ</t>
    </rPh>
    <rPh sb="15" eb="17">
      <t>ニュウリョク</t>
    </rPh>
    <phoneticPr fontId="5"/>
  </si>
  <si>
    <t>面積（a）</t>
    <rPh sb="0" eb="2">
      <t>メンセキ</t>
    </rPh>
    <phoneticPr fontId="5"/>
  </si>
  <si>
    <t>①牧草</t>
    <rPh sb="1" eb="3">
      <t>ボクソウ</t>
    </rPh>
    <phoneticPr fontId="5"/>
  </si>
  <si>
    <t>②DC</t>
    <phoneticPr fontId="5"/>
  </si>
  <si>
    <t>③マメ科</t>
    <rPh sb="3" eb="4">
      <t>カ</t>
    </rPh>
    <phoneticPr fontId="5"/>
  </si>
  <si>
    <t>早晩品種・マルチ栽培</t>
    <rPh sb="0" eb="4">
      <t>ソウバンヒンシュ</t>
    </rPh>
    <rPh sb="8" eb="10">
      <t>サイバイ</t>
    </rPh>
    <phoneticPr fontId="5"/>
  </si>
  <si>
    <t>マメ科の混播・追播</t>
    <rPh sb="2" eb="3">
      <t>カ</t>
    </rPh>
    <rPh sb="4" eb="5">
      <t>コン</t>
    </rPh>
    <rPh sb="5" eb="6">
      <t>ハリ</t>
    </rPh>
    <rPh sb="7" eb="8">
      <t>ツイ</t>
    </rPh>
    <rPh sb="8" eb="9">
      <t>ハリ</t>
    </rPh>
    <phoneticPr fontId="5"/>
  </si>
  <si>
    <t>メモ用（面積計算シート）</t>
    <rPh sb="2" eb="3">
      <t>ヨウ</t>
    </rPh>
    <rPh sb="4" eb="6">
      <t>メンセキ</t>
    </rPh>
    <rPh sb="6" eb="8">
      <t>ケイサン</t>
    </rPh>
    <phoneticPr fontId="5"/>
  </si>
  <si>
    <t>作付面積（2作目及び対象外の面積を除く）</t>
    <rPh sb="0" eb="2">
      <t>サクツケ</t>
    </rPh>
    <rPh sb="2" eb="4">
      <t>メンセキ</t>
    </rPh>
    <rPh sb="6" eb="8">
      <t>サクメ</t>
    </rPh>
    <rPh sb="8" eb="9">
      <t>オヨ</t>
    </rPh>
    <rPh sb="10" eb="13">
      <t>タイショウガイ</t>
    </rPh>
    <rPh sb="14" eb="16">
      <t>メンセキ</t>
    </rPh>
    <rPh sb="17" eb="18">
      <t>ノゾ</t>
    </rPh>
    <phoneticPr fontId="5"/>
  </si>
  <si>
    <t>合計面積（ha)</t>
    <rPh sb="0" eb="2">
      <t>ゴウケイ</t>
    </rPh>
    <rPh sb="2" eb="4">
      <t>メンセキ</t>
    </rPh>
    <phoneticPr fontId="5"/>
  </si>
  <si>
    <t>合計面積(a）</t>
    <rPh sb="0" eb="2">
      <t>ゴウケイ</t>
    </rPh>
    <rPh sb="2" eb="4">
      <t>メンセキ</t>
    </rPh>
    <phoneticPr fontId="5"/>
  </si>
  <si>
    <t>1、３，４</t>
    <phoneticPr fontId="5"/>
  </si>
  <si>
    <t>２～５</t>
    <phoneticPr fontId="5"/>
  </si>
  <si>
    <t>イタリアンライグラス</t>
    <phoneticPr fontId="5"/>
  </si>
  <si>
    <t>②青刈りとうもろこし</t>
  </si>
  <si>
    <t>飼料生産計画の合計作付面積（ha)</t>
    <rPh sb="0" eb="2">
      <t>シリョウ</t>
    </rPh>
    <rPh sb="2" eb="4">
      <t>セイサン</t>
    </rPh>
    <rPh sb="4" eb="6">
      <t>ケイカク</t>
    </rPh>
    <rPh sb="7" eb="9">
      <t>ゴウケイ</t>
    </rPh>
    <rPh sb="9" eb="11">
      <t>サクツ</t>
    </rPh>
    <rPh sb="11" eb="13">
      <t>メンセキ</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</si>
</sst>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_);[Red]\(0\)"/>
  </numFmts>
  <fonts count="24">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0"/>
      <color theme="1"/>
      <name val="游ゴシック"/>
      <family val="3"/>
      <charset val="128"/>
      <scheme val="minor"/>
    </font>
    <font>
      <sz val="11"/>
      <name val="游ゴシック"/>
      <family val="3"/>
      <charset val="128"/>
      <scheme val="minor"/>
    </font>
    <font>
      <sz val="11"/>
      <color theme="1"/>
      <name val="游ゴシック"/>
      <family val="3"/>
      <charset val="128"/>
      <scheme val="minor"/>
    </font>
    <font>
      <sz val="11"/>
      <name val="ＭＳ Ｐゴシック"/>
      <family val="3"/>
      <charset val="128"/>
    </font>
    <font>
      <sz val="11"/>
      <color theme="1"/>
      <name val="ＭＳ 明朝"/>
      <family val="1"/>
      <charset val="128"/>
    </font>
    <font>
      <sz val="11"/>
      <color rgb="FF000000"/>
      <name val="ＭＳ 明朝"/>
      <family val="1"/>
      <charset val="128"/>
    </font>
    <font>
      <sz val="11"/>
      <name val="ＭＳ 明朝"/>
      <family val="1"/>
      <charset val="128"/>
    </font>
    <font>
      <sz val="11"/>
      <color rgb="FFFF0000"/>
      <name val="ＭＳ 明朝"/>
      <family val="1"/>
      <charset val="128"/>
    </font>
    <font>
      <b/>
      <sz val="12"/>
      <color theme="1"/>
      <name val="ＭＳ 明朝"/>
      <family val="1"/>
      <charset val="128"/>
    </font>
    <font>
      <sz val="9"/>
      <color indexed="81"/>
      <name val="MS P ゴシック"/>
      <family val="3"/>
      <charset val="128"/>
    </font>
    <font>
      <b/>
      <sz val="9"/>
      <color indexed="81"/>
      <name val="MS P ゴシック"/>
      <family val="3"/>
      <charset val="128"/>
    </font>
    <font>
      <sz val="10"/>
      <color theme="1"/>
      <name val="游ゴシック"/>
      <family val="2"/>
      <scheme val="minor"/>
    </font>
    <font>
      <sz val="10"/>
      <color rgb="FFFF0000"/>
      <name val="游ゴシック"/>
      <family val="2"/>
      <scheme val="minor"/>
    </font>
    <font>
      <sz val="11"/>
      <color rgb="FFFF0000"/>
      <name val="游ゴシック"/>
      <family val="2"/>
      <scheme val="minor"/>
    </font>
    <font>
      <b/>
      <sz val="10"/>
      <color theme="1"/>
      <name val="游ゴシック"/>
      <family val="3"/>
      <charset val="128"/>
      <scheme val="minor"/>
    </font>
    <font>
      <b/>
      <sz val="11"/>
      <color theme="1"/>
      <name val="游ゴシック"/>
      <family val="3"/>
      <charset val="128"/>
      <scheme val="minor"/>
    </font>
    <font>
      <sz val="10"/>
      <color rgb="FFFF0000"/>
      <name val="游ゴシック"/>
      <family val="3"/>
      <charset val="128"/>
      <scheme val="minor"/>
    </font>
    <font>
      <sz val="11"/>
      <color rgb="FFFF0000"/>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3" tint="0.89999084444715716"/>
        <bgColor indexed="64"/>
      </patternFill>
    </fill>
    <fill>
      <patternFill patternType="solid">
        <fgColor rgb="FFFFFFCC"/>
        <bgColor indexed="64"/>
      </patternFill>
    </fill>
    <fill>
      <patternFill patternType="solid">
        <fgColor theme="9" tint="0.59999389629810485"/>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double">
        <color indexed="64"/>
      </bottom>
      <diagonal/>
    </border>
  </borders>
  <cellStyleXfs count="9">
    <xf numFmtId="0" fontId="0" fillId="0" borderId="0"/>
    <xf numFmtId="9" fontId="4" fillId="0" borderId="0" applyFont="0" applyFill="0" applyBorder="0" applyAlignment="0" applyProtection="0">
      <alignment vertical="center"/>
    </xf>
    <xf numFmtId="0" fontId="9" fillId="0" borderId="0">
      <alignment vertical="center"/>
    </xf>
    <xf numFmtId="0" fontId="3" fillId="0" borderId="0">
      <alignment vertical="center"/>
    </xf>
    <xf numFmtId="0" fontId="2" fillId="0" borderId="0">
      <alignment vertical="center"/>
    </xf>
    <xf numFmtId="0" fontId="9" fillId="0" borderId="0"/>
    <xf numFmtId="0" fontId="8" fillId="0" borderId="0">
      <alignment vertical="center"/>
    </xf>
    <xf numFmtId="0" fontId="1" fillId="0" borderId="0">
      <alignment vertical="center"/>
    </xf>
    <xf numFmtId="38" fontId="4" fillId="0" borderId="0" applyFont="0" applyFill="0" applyBorder="0" applyAlignment="0" applyProtection="0">
      <alignment vertical="center"/>
    </xf>
  </cellStyleXfs>
  <cellXfs count="278">
    <xf numFmtId="0" fontId="0" fillId="0" borderId="0" xfId="0"/>
    <xf numFmtId="0" fontId="10" fillId="0" borderId="0" xfId="0" applyFont="1"/>
    <xf numFmtId="0" fontId="10" fillId="0" borderId="1" xfId="0" applyFont="1" applyBorder="1" applyAlignment="1">
      <alignment horizontal="center" vertical="center" wrapText="1"/>
    </xf>
    <xf numFmtId="0" fontId="10" fillId="0" borderId="1" xfId="0" applyFont="1" applyBorder="1" applyAlignment="1">
      <alignment horizontal="center" vertical="center"/>
    </xf>
    <xf numFmtId="0" fontId="10" fillId="0" borderId="1" xfId="0" applyFont="1" applyBorder="1" applyAlignment="1">
      <alignment horizontal="center"/>
    </xf>
    <xf numFmtId="0" fontId="13" fillId="0" borderId="1" xfId="0" applyFont="1" applyBorder="1" applyAlignment="1">
      <alignment horizontal="center"/>
    </xf>
    <xf numFmtId="0" fontId="13" fillId="0" borderId="1" xfId="0" applyFont="1" applyBorder="1"/>
    <xf numFmtId="0" fontId="11" fillId="0" borderId="0" xfId="0" applyFont="1" applyAlignment="1">
      <alignment horizontal="center" vertical="center"/>
    </xf>
    <xf numFmtId="0" fontId="11" fillId="0" borderId="0" xfId="0" applyFont="1"/>
    <xf numFmtId="0" fontId="11" fillId="0" borderId="0" xfId="0" applyFont="1" applyAlignment="1">
      <alignment horizont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0" fontId="11" fillId="0" borderId="6" xfId="0" applyFont="1" applyBorder="1" applyAlignment="1">
      <alignment vertical="center"/>
    </xf>
    <xf numFmtId="0" fontId="11" fillId="0" borderId="9" xfId="0" applyFont="1" applyBorder="1" applyAlignment="1">
      <alignment horizontal="center" vertical="center"/>
    </xf>
    <xf numFmtId="0" fontId="11" fillId="0" borderId="20" xfId="0" applyFont="1" applyBorder="1" applyAlignment="1">
      <alignment horizontal="center" vertical="center"/>
    </xf>
    <xf numFmtId="0" fontId="11" fillId="0" borderId="11" xfId="0" applyFont="1" applyBorder="1" applyAlignment="1">
      <alignment horizontal="center" vertical="center"/>
    </xf>
    <xf numFmtId="0" fontId="10" fillId="0" borderId="25" xfId="0" applyFont="1" applyBorder="1"/>
    <xf numFmtId="0" fontId="10" fillId="0" borderId="26" xfId="0" applyFont="1" applyBorder="1"/>
    <xf numFmtId="0" fontId="12" fillId="0" borderId="0" xfId="0" applyFont="1"/>
    <xf numFmtId="0" fontId="12" fillId="0" borderId="1" xfId="0" applyFont="1" applyBorder="1" applyAlignment="1">
      <alignment horizontal="center"/>
    </xf>
    <xf numFmtId="0" fontId="10" fillId="0" borderId="0" xfId="0" applyFont="1" applyAlignment="1">
      <alignment vertical="center"/>
    </xf>
    <xf numFmtId="0" fontId="10" fillId="0" borderId="0" xfId="0" applyFont="1" applyAlignment="1">
      <alignment horizontal="center"/>
    </xf>
    <xf numFmtId="0" fontId="11" fillId="0" borderId="43" xfId="0" applyFont="1" applyBorder="1" applyAlignment="1">
      <alignment horizontal="center"/>
    </xf>
    <xf numFmtId="0" fontId="11" fillId="0" borderId="44" xfId="0" applyFont="1" applyBorder="1" applyAlignment="1">
      <alignment horizont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0" fillId="0" borderId="10" xfId="0" applyFont="1" applyBorder="1" applyAlignment="1">
      <alignment horizontal="center" vertical="center"/>
    </xf>
    <xf numFmtId="0" fontId="10" fillId="0" borderId="24" xfId="0" applyFont="1" applyBorder="1" applyAlignment="1">
      <alignment horizontal="center" vertical="center"/>
    </xf>
    <xf numFmtId="0" fontId="10" fillId="0" borderId="45" xfId="0" applyFont="1" applyBorder="1"/>
    <xf numFmtId="0" fontId="10" fillId="0" borderId="0" xfId="0" applyFont="1" applyAlignment="1">
      <alignment horizontal="left"/>
    </xf>
    <xf numFmtId="0" fontId="14" fillId="0" borderId="0" xfId="0" applyFont="1" applyAlignment="1">
      <alignment vertical="center"/>
    </xf>
    <xf numFmtId="0" fontId="11" fillId="0" borderId="5" xfId="0" applyFont="1" applyBorder="1" applyAlignment="1">
      <alignment vertical="center"/>
    </xf>
    <xf numFmtId="0" fontId="11" fillId="0" borderId="0" xfId="0" applyFont="1" applyAlignment="1">
      <alignment horizontal="center" shrinkToFit="1"/>
    </xf>
    <xf numFmtId="0" fontId="12" fillId="0" borderId="0" xfId="0" applyFont="1" applyAlignment="1">
      <alignment vertical="top"/>
    </xf>
    <xf numFmtId="0" fontId="12" fillId="0" borderId="0" xfId="0" applyFont="1" applyAlignment="1">
      <alignment horizontal="center" shrinkToFit="1"/>
    </xf>
    <xf numFmtId="0" fontId="13" fillId="0" borderId="1" xfId="0" applyFont="1" applyBorder="1" applyAlignment="1">
      <alignment horizontal="left"/>
    </xf>
    <xf numFmtId="0" fontId="13" fillId="0" borderId="1" xfId="0" applyFont="1" applyBorder="1" applyAlignment="1">
      <alignment horizontal="center" vertical="center"/>
    </xf>
    <xf numFmtId="3" fontId="13" fillId="0" borderId="1" xfId="0" applyNumberFormat="1" applyFont="1" applyBorder="1" applyAlignment="1">
      <alignment horizontal="center" vertical="center"/>
    </xf>
    <xf numFmtId="0" fontId="13" fillId="0" borderId="1" xfId="0" applyFont="1" applyBorder="1" applyAlignment="1">
      <alignment horizontal="left" vertical="center" wrapText="1"/>
    </xf>
    <xf numFmtId="0" fontId="13" fillId="0" borderId="15" xfId="0" applyFont="1" applyBorder="1" applyAlignment="1">
      <alignment horizontal="center" vertical="center"/>
    </xf>
    <xf numFmtId="0" fontId="13" fillId="0" borderId="10" xfId="0" applyFont="1" applyBorder="1" applyAlignment="1">
      <alignment horizontal="center" vertical="center"/>
    </xf>
    <xf numFmtId="0" fontId="13" fillId="0" borderId="0" xfId="0" applyFont="1" applyAlignment="1">
      <alignment horizontal="left"/>
    </xf>
    <xf numFmtId="0" fontId="11" fillId="0" borderId="47" xfId="0" applyFont="1" applyBorder="1" applyAlignment="1">
      <alignment vertical="center" wrapText="1"/>
    </xf>
    <xf numFmtId="0" fontId="11" fillId="0" borderId="41" xfId="0" applyFont="1" applyBorder="1" applyAlignment="1">
      <alignment vertical="center" wrapText="1"/>
    </xf>
    <xf numFmtId="0" fontId="13" fillId="0" borderId="0" xfId="0" applyFont="1"/>
    <xf numFmtId="0" fontId="10" fillId="0" borderId="0" xfId="0" applyFont="1" applyAlignment="1">
      <alignment horizontal="center" vertical="center"/>
    </xf>
    <xf numFmtId="0" fontId="10" fillId="4" borderId="0" xfId="0" applyFont="1" applyFill="1"/>
    <xf numFmtId="0" fontId="10" fillId="0" borderId="5" xfId="0" applyFont="1" applyBorder="1" applyAlignment="1">
      <alignment horizontal="center" vertical="center" wrapText="1"/>
    </xf>
    <xf numFmtId="0" fontId="10" fillId="4" borderId="34" xfId="0" applyFont="1" applyFill="1" applyBorder="1"/>
    <xf numFmtId="0" fontId="10" fillId="4" borderId="3" xfId="0" applyFont="1" applyFill="1" applyBorder="1"/>
    <xf numFmtId="0" fontId="13" fillId="0" borderId="1" xfId="0" applyFont="1" applyBorder="1" applyAlignment="1">
      <alignment vertical="center"/>
    </xf>
    <xf numFmtId="0" fontId="10" fillId="4" borderId="2" xfId="0" applyFont="1" applyFill="1" applyBorder="1"/>
    <xf numFmtId="0" fontId="10" fillId="4" borderId="32" xfId="0" applyFont="1" applyFill="1" applyBorder="1"/>
    <xf numFmtId="0" fontId="10" fillId="4" borderId="23" xfId="0" applyFont="1" applyFill="1" applyBorder="1"/>
    <xf numFmtId="0" fontId="10" fillId="4" borderId="33" xfId="0" applyFont="1" applyFill="1" applyBorder="1"/>
    <xf numFmtId="0" fontId="10" fillId="4" borderId="4" xfId="0" applyFont="1" applyFill="1" applyBorder="1" applyAlignment="1">
      <alignment horizontal="center" vertical="center"/>
    </xf>
    <xf numFmtId="0" fontId="10" fillId="4" borderId="9" xfId="0" applyFont="1" applyFill="1" applyBorder="1"/>
    <xf numFmtId="0" fontId="10" fillId="4" borderId="35" xfId="0" applyFont="1" applyFill="1" applyBorder="1"/>
    <xf numFmtId="0" fontId="10" fillId="4" borderId="31" xfId="0" applyFont="1" applyFill="1" applyBorder="1"/>
    <xf numFmtId="0" fontId="10" fillId="4" borderId="36" xfId="0" applyFont="1" applyFill="1" applyBorder="1"/>
    <xf numFmtId="0" fontId="10" fillId="0" borderId="1" xfId="0" applyFont="1" applyBorder="1" applyAlignment="1">
      <alignment vertical="top" textRotation="255"/>
    </xf>
    <xf numFmtId="0" fontId="10" fillId="0" borderId="1" xfId="0" applyFont="1" applyBorder="1" applyAlignment="1">
      <alignment horizontal="center" vertical="top" wrapText="1"/>
    </xf>
    <xf numFmtId="0" fontId="11" fillId="0" borderId="7" xfId="0" applyFont="1" applyBorder="1" applyAlignment="1">
      <alignment vertical="center"/>
    </xf>
    <xf numFmtId="0" fontId="12" fillId="0" borderId="0" xfId="0" applyFont="1" applyAlignment="1">
      <alignment horizontal="center" vertical="center"/>
    </xf>
    <xf numFmtId="0" fontId="13" fillId="0" borderId="0" xfId="0" applyFont="1" applyAlignment="1">
      <alignment horizontal="left" vertical="center" wrapText="1" readingOrder="1"/>
    </xf>
    <xf numFmtId="0" fontId="13" fillId="0" borderId="28" xfId="0" applyFont="1" applyBorder="1" applyAlignment="1">
      <alignment horizontal="center" vertical="center"/>
    </xf>
    <xf numFmtId="0" fontId="10" fillId="0" borderId="11" xfId="0" applyFont="1" applyBorder="1" applyAlignment="1">
      <alignment horizontal="center" vertical="center"/>
    </xf>
    <xf numFmtId="0" fontId="13" fillId="0" borderId="24" xfId="0" applyFont="1" applyBorder="1" applyAlignment="1">
      <alignment horizontal="center" vertical="center"/>
    </xf>
    <xf numFmtId="0" fontId="10" fillId="0" borderId="8" xfId="0" applyFont="1" applyBorder="1" applyAlignment="1">
      <alignment horizontal="center" vertical="center"/>
    </xf>
    <xf numFmtId="0" fontId="10" fillId="0" borderId="19" xfId="0" applyFont="1" applyBorder="1" applyAlignment="1">
      <alignment horizontal="center" vertical="center"/>
    </xf>
    <xf numFmtId="0" fontId="11" fillId="5" borderId="42" xfId="0" applyFont="1" applyFill="1" applyBorder="1" applyAlignment="1">
      <alignment horizontal="center" wrapText="1"/>
    </xf>
    <xf numFmtId="0" fontId="11" fillId="5" borderId="43" xfId="0" applyFont="1" applyFill="1" applyBorder="1" applyAlignment="1">
      <alignment horizontal="center"/>
    </xf>
    <xf numFmtId="0" fontId="11" fillId="5" borderId="44" xfId="0" applyFont="1" applyFill="1" applyBorder="1" applyAlignment="1">
      <alignment horizontal="center"/>
    </xf>
    <xf numFmtId="0" fontId="12" fillId="3" borderId="1" xfId="0" applyFont="1" applyFill="1" applyBorder="1" applyAlignment="1">
      <alignment horizontal="left"/>
    </xf>
    <xf numFmtId="0" fontId="10" fillId="2" borderId="29" xfId="0" applyFont="1" applyFill="1" applyBorder="1"/>
    <xf numFmtId="0" fontId="10" fillId="2" borderId="30" xfId="0" applyFont="1" applyFill="1" applyBorder="1"/>
    <xf numFmtId="0" fontId="10" fillId="2" borderId="1" xfId="0" applyFont="1" applyFill="1" applyBorder="1"/>
    <xf numFmtId="0" fontId="10" fillId="2" borderId="11" xfId="0" applyFont="1" applyFill="1" applyBorder="1"/>
    <xf numFmtId="0" fontId="10" fillId="2" borderId="8" xfId="0" applyFont="1" applyFill="1" applyBorder="1"/>
    <xf numFmtId="0" fontId="10" fillId="2" borderId="19" xfId="0" applyFont="1" applyFill="1" applyBorder="1"/>
    <xf numFmtId="0" fontId="12" fillId="0" borderId="0" xfId="0" applyFont="1" applyAlignment="1">
      <alignment horizontal="center"/>
    </xf>
    <xf numFmtId="0" fontId="0" fillId="4" borderId="0" xfId="0" applyFill="1"/>
    <xf numFmtId="0" fontId="0" fillId="4" borderId="2" xfId="0" applyFill="1" applyBorder="1"/>
    <xf numFmtId="0" fontId="0" fillId="4" borderId="3" xfId="0" applyFill="1" applyBorder="1"/>
    <xf numFmtId="0" fontId="0" fillId="4" borderId="9" xfId="0" applyFill="1" applyBorder="1"/>
    <xf numFmtId="0" fontId="0" fillId="4" borderId="32" xfId="0" applyFill="1" applyBorder="1"/>
    <xf numFmtId="0" fontId="0" fillId="4" borderId="4" xfId="0" applyFill="1" applyBorder="1"/>
    <xf numFmtId="176" fontId="12" fillId="2"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176" fontId="12" fillId="2" borderId="1" xfId="0" applyNumberFormat="1" applyFont="1" applyFill="1" applyBorder="1" applyAlignment="1">
      <alignment horizontal="center"/>
    </xf>
    <xf numFmtId="0" fontId="0" fillId="0" borderId="0" xfId="0" applyAlignment="1">
      <alignment wrapText="1"/>
    </xf>
    <xf numFmtId="0" fontId="6" fillId="0" borderId="0" xfId="0" applyFont="1" applyAlignment="1">
      <alignment wrapText="1"/>
    </xf>
    <xf numFmtId="0" fontId="17" fillId="0" borderId="0" xfId="0" applyFont="1" applyAlignment="1">
      <alignment wrapText="1"/>
    </xf>
    <xf numFmtId="0" fontId="17" fillId="0" borderId="0" xfId="0" applyFont="1"/>
    <xf numFmtId="0" fontId="17" fillId="0" borderId="1" xfId="0" applyFont="1" applyBorder="1" applyAlignment="1">
      <alignment horizontal="left" vertical="center" wrapText="1"/>
    </xf>
    <xf numFmtId="0" fontId="17" fillId="0" borderId="1" xfId="0" applyFont="1" applyBorder="1" applyAlignment="1">
      <alignment vertical="center"/>
    </xf>
    <xf numFmtId="0" fontId="17" fillId="0" borderId="1" xfId="0" applyFont="1" applyBorder="1" applyAlignment="1">
      <alignment horizontal="center" vertical="center" wrapText="1"/>
    </xf>
    <xf numFmtId="0" fontId="17" fillId="0" borderId="1" xfId="0" applyFont="1" applyBorder="1" applyAlignment="1">
      <alignment horizontal="right" vertical="center"/>
    </xf>
    <xf numFmtId="0" fontId="17" fillId="0" borderId="0" xfId="0" applyFont="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vertical="center"/>
    </xf>
    <xf numFmtId="0" fontId="17" fillId="0" borderId="1" xfId="0" applyFont="1" applyBorder="1"/>
    <xf numFmtId="0" fontId="17" fillId="0" borderId="0" xfId="0" applyFont="1" applyAlignment="1">
      <alignment vertical="center" wrapText="1"/>
    </xf>
    <xf numFmtId="0" fontId="17" fillId="0" borderId="23" xfId="0" applyFont="1" applyBorder="1" applyAlignment="1">
      <alignment wrapText="1"/>
    </xf>
    <xf numFmtId="9" fontId="17" fillId="0" borderId="0" xfId="1" applyFont="1" applyFill="1" applyBorder="1" applyAlignment="1">
      <alignment wrapText="1"/>
    </xf>
    <xf numFmtId="9" fontId="17" fillId="0" borderId="1" xfId="1" applyFont="1" applyFill="1" applyBorder="1" applyAlignment="1">
      <alignment horizontal="left" vertical="center" wrapText="1"/>
    </xf>
    <xf numFmtId="0" fontId="7" fillId="0" borderId="0" xfId="0" applyFont="1"/>
    <xf numFmtId="0" fontId="0" fillId="0" borderId="1" xfId="0" applyBorder="1" applyAlignment="1">
      <alignment wrapText="1"/>
    </xf>
    <xf numFmtId="0" fontId="17" fillId="4" borderId="0" xfId="0" applyFont="1" applyFill="1" applyAlignment="1">
      <alignment vertical="center" wrapText="1"/>
    </xf>
    <xf numFmtId="0" fontId="0" fillId="0" borderId="1" xfId="0" applyBorder="1" applyAlignment="1">
      <alignment horizontal="center" vertical="center" wrapText="1"/>
    </xf>
    <xf numFmtId="0" fontId="17" fillId="0" borderId="0" xfId="0" applyFont="1" applyAlignment="1">
      <alignment horizontal="center" vertical="center"/>
    </xf>
    <xf numFmtId="0" fontId="0" fillId="0" borderId="0" xfId="0" applyAlignment="1">
      <alignment horizontal="center" vertical="center"/>
    </xf>
    <xf numFmtId="0" fontId="18" fillId="0" borderId="1" xfId="0" applyFont="1" applyBorder="1" applyAlignment="1">
      <alignment horizontal="right" vertical="center"/>
    </xf>
    <xf numFmtId="0" fontId="18" fillId="0" borderId="1" xfId="0" applyFont="1" applyBorder="1" applyAlignment="1">
      <alignment horizontal="left" vertical="center" wrapText="1"/>
    </xf>
    <xf numFmtId="9" fontId="18" fillId="0" borderId="1" xfId="1" applyFont="1" applyFill="1" applyBorder="1" applyAlignment="1">
      <alignment horizontal="left" vertical="center" wrapText="1"/>
    </xf>
    <xf numFmtId="0" fontId="19" fillId="0" borderId="1" xfId="0" applyFont="1" applyBorder="1" applyAlignment="1">
      <alignment wrapText="1"/>
    </xf>
    <xf numFmtId="9" fontId="18" fillId="0" borderId="1" xfId="0" applyNumberFormat="1" applyFont="1" applyBorder="1" applyAlignment="1">
      <alignment horizontal="left" vertical="center" wrapText="1"/>
    </xf>
    <xf numFmtId="0" fontId="18" fillId="0" borderId="1" xfId="0" applyFont="1" applyBorder="1"/>
    <xf numFmtId="0" fontId="17" fillId="4" borderId="2" xfId="0" applyFont="1" applyFill="1" applyBorder="1" applyAlignment="1">
      <alignment vertical="center" wrapText="1"/>
    </xf>
    <xf numFmtId="0" fontId="17" fillId="4" borderId="3" xfId="0" applyFont="1" applyFill="1" applyBorder="1" applyAlignment="1">
      <alignment vertical="center" wrapText="1"/>
    </xf>
    <xf numFmtId="0" fontId="17" fillId="4" borderId="9" xfId="0" applyFont="1" applyFill="1" applyBorder="1" applyAlignment="1">
      <alignment vertical="center" wrapText="1"/>
    </xf>
    <xf numFmtId="0" fontId="0" fillId="4" borderId="35" xfId="0" applyFill="1" applyBorder="1"/>
    <xf numFmtId="0" fontId="20" fillId="0" borderId="0" xfId="0" applyFont="1" applyAlignment="1">
      <alignment vertical="center"/>
    </xf>
    <xf numFmtId="0" fontId="21" fillId="0" borderId="0" xfId="0" applyFont="1" applyAlignment="1">
      <alignment wrapText="1"/>
    </xf>
    <xf numFmtId="0" fontId="20" fillId="0" borderId="0" xfId="0" applyFont="1" applyAlignment="1">
      <alignment vertical="center" wrapText="1"/>
    </xf>
    <xf numFmtId="0" fontId="21" fillId="0" borderId="0" xfId="0" applyFont="1"/>
    <xf numFmtId="0" fontId="20" fillId="0" borderId="0" xfId="0" applyFont="1"/>
    <xf numFmtId="0" fontId="0" fillId="4" borderId="33" xfId="0" applyFill="1" applyBorder="1"/>
    <xf numFmtId="0" fontId="0" fillId="4" borderId="34" xfId="0" applyFill="1" applyBorder="1"/>
    <xf numFmtId="0" fontId="0" fillId="4" borderId="36" xfId="0" applyFill="1" applyBorder="1"/>
    <xf numFmtId="0" fontId="18" fillId="0" borderId="1" xfId="0" applyFont="1" applyBorder="1" applyAlignment="1">
      <alignment vertical="center"/>
    </xf>
    <xf numFmtId="0" fontId="22" fillId="0" borderId="1" xfId="0" applyFont="1" applyBorder="1" applyAlignment="1">
      <alignment horizontal="left" vertical="center" wrapText="1"/>
    </xf>
    <xf numFmtId="0" fontId="22" fillId="0" borderId="1" xfId="0" applyFont="1" applyBorder="1" applyAlignment="1">
      <alignment horizontal="right" vertical="center"/>
    </xf>
    <xf numFmtId="0" fontId="22" fillId="0" borderId="1" xfId="0" applyFont="1" applyBorder="1" applyAlignment="1">
      <alignment vertical="center"/>
    </xf>
    <xf numFmtId="38" fontId="18" fillId="0" borderId="1" xfId="8" applyFont="1" applyBorder="1" applyAlignment="1">
      <alignment horizontal="left" vertical="center" wrapText="1"/>
    </xf>
    <xf numFmtId="0" fontId="12" fillId="5" borderId="0" xfId="0" applyFont="1" applyFill="1" applyAlignment="1">
      <alignment horizontal="center" vertical="center" wrapText="1"/>
    </xf>
    <xf numFmtId="0" fontId="12" fillId="5" borderId="40"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12" fillId="5" borderId="7" xfId="0" applyFont="1" applyFill="1" applyBorder="1" applyAlignment="1">
      <alignment horizontal="center" vertical="center" wrapText="1" readingOrder="1"/>
    </xf>
    <xf numFmtId="0" fontId="12" fillId="5" borderId="7" xfId="0" applyFont="1" applyFill="1" applyBorder="1" applyAlignment="1">
      <alignment horizontal="center" vertical="center" wrapText="1"/>
    </xf>
    <xf numFmtId="0" fontId="12" fillId="5" borderId="7" xfId="0" applyFont="1" applyFill="1" applyBorder="1" applyAlignment="1">
      <alignment horizontal="center" vertical="center"/>
    </xf>
    <xf numFmtId="0" fontId="12" fillId="5" borderId="27" xfId="0" applyFont="1" applyFill="1" applyBorder="1" applyAlignment="1">
      <alignment horizontal="center" vertical="center" wrapText="1"/>
    </xf>
    <xf numFmtId="0" fontId="12" fillId="5" borderId="22" xfId="0" applyFont="1" applyFill="1" applyBorder="1" applyAlignment="1">
      <alignment horizontal="center"/>
    </xf>
    <xf numFmtId="0" fontId="12" fillId="0" borderId="42" xfId="0" applyFont="1" applyBorder="1" applyAlignment="1">
      <alignment horizontal="center" wrapText="1"/>
    </xf>
    <xf numFmtId="0" fontId="12" fillId="0" borderId="43" xfId="0" applyFont="1" applyBorder="1" applyAlignment="1">
      <alignment horizontal="center"/>
    </xf>
    <xf numFmtId="0" fontId="12" fillId="0" borderId="44" xfId="0" applyFont="1" applyBorder="1" applyAlignment="1">
      <alignment horizontal="center"/>
    </xf>
    <xf numFmtId="0" fontId="12" fillId="5" borderId="40" xfId="0" applyFont="1" applyFill="1" applyBorder="1" applyAlignment="1">
      <alignment horizontal="center" vertical="center"/>
    </xf>
    <xf numFmtId="176" fontId="12" fillId="2" borderId="28" xfId="0" applyNumberFormat="1" applyFont="1" applyFill="1" applyBorder="1" applyAlignment="1">
      <alignment horizontal="center" vertical="center"/>
    </xf>
    <xf numFmtId="0" fontId="12" fillId="2" borderId="29" xfId="0" applyFont="1" applyFill="1" applyBorder="1" applyAlignment="1">
      <alignment horizontal="center" vertical="center"/>
    </xf>
    <xf numFmtId="0" fontId="12" fillId="2" borderId="30" xfId="0" applyFont="1" applyFill="1" applyBorder="1" applyAlignment="1">
      <alignment horizontal="center" vertical="center"/>
    </xf>
    <xf numFmtId="0" fontId="12" fillId="5" borderId="31"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20"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1" xfId="0" applyFont="1" applyFill="1" applyBorder="1" applyAlignment="1">
      <alignment horizontal="center" vertical="center"/>
    </xf>
    <xf numFmtId="0" fontId="12" fillId="5" borderId="27"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19" xfId="0" applyFont="1" applyFill="1" applyBorder="1" applyAlignment="1">
      <alignment horizontal="center" vertical="center"/>
    </xf>
    <xf numFmtId="0" fontId="12" fillId="0" borderId="42" xfId="0" applyFont="1" applyBorder="1" applyAlignment="1">
      <alignment horizontal="center" vertical="center" wrapText="1"/>
    </xf>
    <xf numFmtId="0" fontId="12" fillId="2" borderId="28" xfId="0" applyFont="1" applyFill="1" applyBorder="1" applyAlignment="1">
      <alignment horizontal="center" vertical="center"/>
    </xf>
    <xf numFmtId="0" fontId="12" fillId="5" borderId="17" xfId="0" applyFont="1" applyFill="1" applyBorder="1" applyAlignment="1">
      <alignment horizontal="center" vertical="center"/>
    </xf>
    <xf numFmtId="0" fontId="12" fillId="0" borderId="12" xfId="0" applyFont="1" applyBorder="1" applyAlignment="1">
      <alignment horizontal="center" vertical="center"/>
    </xf>
    <xf numFmtId="0" fontId="10" fillId="0" borderId="9" xfId="0" applyFont="1" applyBorder="1" applyAlignment="1">
      <alignment vertical="top" textRotation="255"/>
    </xf>
    <xf numFmtId="0" fontId="10" fillId="0" borderId="1" xfId="0" applyFont="1" applyBorder="1" applyAlignment="1">
      <alignment horizontal="center" vertical="center" textRotation="255"/>
    </xf>
    <xf numFmtId="0" fontId="12" fillId="2" borderId="1" xfId="0" applyFont="1" applyFill="1" applyBorder="1"/>
    <xf numFmtId="38" fontId="10" fillId="0" borderId="0" xfId="8" applyFont="1" applyAlignment="1"/>
    <xf numFmtId="38" fontId="10" fillId="2" borderId="1" xfId="8" applyFont="1" applyFill="1" applyBorder="1" applyAlignment="1">
      <alignment horizontal="center"/>
    </xf>
    <xf numFmtId="38" fontId="13" fillId="0" borderId="1" xfId="8" applyFont="1" applyFill="1" applyBorder="1" applyAlignment="1">
      <alignment horizontal="center"/>
    </xf>
    <xf numFmtId="38" fontId="12" fillId="0" borderId="1" xfId="8" applyFont="1" applyFill="1" applyBorder="1" applyAlignment="1">
      <alignment horizontal="center"/>
    </xf>
    <xf numFmtId="38" fontId="10" fillId="2" borderId="9" xfId="8" applyFont="1" applyFill="1" applyBorder="1" applyAlignment="1">
      <alignment horizontal="center"/>
    </xf>
    <xf numFmtId="0" fontId="10" fillId="2" borderId="1" xfId="0" applyFont="1" applyFill="1" applyBorder="1" applyAlignment="1">
      <alignment vertical="center"/>
    </xf>
    <xf numFmtId="0" fontId="10" fillId="6" borderId="1" xfId="0" applyFont="1" applyFill="1" applyBorder="1" applyAlignment="1">
      <alignment vertical="center"/>
    </xf>
    <xf numFmtId="38" fontId="10" fillId="6" borderId="1" xfId="8" applyFont="1" applyFill="1" applyBorder="1" applyAlignment="1"/>
    <xf numFmtId="9" fontId="22" fillId="0" borderId="1" xfId="1" applyFont="1" applyFill="1" applyBorder="1" applyAlignment="1">
      <alignment horizontal="left" vertical="center" wrapText="1"/>
    </xf>
    <xf numFmtId="0" fontId="23" fillId="0" borderId="1" xfId="0" applyFont="1" applyBorder="1" applyAlignment="1">
      <alignment wrapText="1"/>
    </xf>
    <xf numFmtId="0" fontId="10" fillId="0" borderId="5"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center" vertical="center" wrapText="1"/>
    </xf>
    <xf numFmtId="0" fontId="14" fillId="0" borderId="0" xfId="0" applyFont="1" applyAlignment="1">
      <alignment horizontal="center" vertical="center"/>
    </xf>
    <xf numFmtId="0" fontId="10" fillId="0" borderId="5" xfId="0" applyFont="1" applyBorder="1" applyAlignment="1">
      <alignment horizontal="center"/>
    </xf>
    <xf numFmtId="0" fontId="10" fillId="0" borderId="7" xfId="0" applyFont="1" applyBorder="1" applyAlignment="1">
      <alignment horizontal="center"/>
    </xf>
    <xf numFmtId="0" fontId="10" fillId="0" borderId="6" xfId="0" applyFont="1" applyBorder="1" applyAlignment="1">
      <alignment horizontal="center"/>
    </xf>
    <xf numFmtId="0" fontId="10" fillId="0" borderId="1" xfId="0" applyFont="1" applyBorder="1" applyAlignment="1">
      <alignment horizontal="center"/>
    </xf>
    <xf numFmtId="0" fontId="13" fillId="0" borderId="1" xfId="0" applyFont="1" applyBorder="1" applyAlignment="1">
      <alignment horizontal="center"/>
    </xf>
    <xf numFmtId="0" fontId="12" fillId="0" borderId="0" xfId="0" applyFont="1" applyAlignment="1">
      <alignment horizontal="left" vertical="top" wrapText="1"/>
    </xf>
    <xf numFmtId="0" fontId="11" fillId="0" borderId="1" xfId="0" applyFont="1" applyBorder="1" applyAlignment="1">
      <alignment horizontal="center" vertical="center"/>
    </xf>
    <xf numFmtId="0" fontId="11" fillId="0" borderId="2" xfId="0" applyFont="1" applyBorder="1" applyAlignment="1">
      <alignment horizontal="center" vertical="center" wrapText="1"/>
    </xf>
    <xf numFmtId="0" fontId="11" fillId="0" borderId="9" xfId="0" applyFont="1" applyBorder="1" applyAlignment="1">
      <alignment horizontal="center" vertical="center" wrapText="1"/>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2" fillId="4" borderId="0" xfId="0" applyFont="1" applyFill="1" applyAlignment="1">
      <alignment horizontal="left" vertical="top" wrapText="1"/>
    </xf>
    <xf numFmtId="0" fontId="11" fillId="0" borderId="32" xfId="0" applyFont="1" applyBorder="1" applyAlignment="1">
      <alignment horizontal="left" vertical="center" wrapText="1"/>
    </xf>
    <xf numFmtId="0" fontId="11" fillId="0" borderId="33" xfId="0" applyFont="1" applyBorder="1" applyAlignment="1">
      <alignment horizontal="left" vertical="center" wrapText="1"/>
    </xf>
    <xf numFmtId="0" fontId="11" fillId="0" borderId="35" xfId="0" applyFont="1" applyBorder="1" applyAlignment="1">
      <alignment horizontal="left" vertical="center" wrapText="1"/>
    </xf>
    <xf numFmtId="0" fontId="11" fillId="0" borderId="36" xfId="0" applyFont="1" applyBorder="1" applyAlignment="1">
      <alignment horizontal="left" vertical="center" wrapText="1"/>
    </xf>
    <xf numFmtId="0" fontId="12" fillId="4" borderId="0" xfId="0" applyFont="1" applyFill="1" applyAlignment="1">
      <alignment horizontal="center" wrapText="1"/>
    </xf>
    <xf numFmtId="0" fontId="12" fillId="4" borderId="31" xfId="0" applyFont="1" applyFill="1" applyBorder="1" applyAlignment="1">
      <alignment horizontal="center" wrapText="1"/>
    </xf>
    <xf numFmtId="0" fontId="11" fillId="0" borderId="2" xfId="0" applyFont="1" applyBorder="1" applyAlignment="1">
      <alignment horizontal="left" vertical="center"/>
    </xf>
    <xf numFmtId="0" fontId="11" fillId="0" borderId="9" xfId="0" applyFont="1" applyBorder="1" applyAlignment="1">
      <alignment horizontal="left" vertical="center"/>
    </xf>
    <xf numFmtId="0" fontId="12" fillId="3" borderId="5" xfId="0" applyFont="1" applyFill="1" applyBorder="1" applyAlignment="1">
      <alignment horizontal="center"/>
    </xf>
    <xf numFmtId="0" fontId="12" fillId="3" borderId="6" xfId="0" applyFont="1" applyFill="1" applyBorder="1" applyAlignment="1">
      <alignment horizontal="center"/>
    </xf>
    <xf numFmtId="0" fontId="11" fillId="0" borderId="3" xfId="0" applyFont="1" applyBorder="1" applyAlignment="1">
      <alignment horizontal="center" vertical="center"/>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9" xfId="0" applyFont="1" applyBorder="1" applyAlignment="1">
      <alignment horizontal="left" vertical="center" wrapText="1"/>
    </xf>
    <xf numFmtId="0" fontId="12" fillId="0" borderId="2" xfId="0" applyFont="1" applyBorder="1" applyAlignment="1">
      <alignment horizontal="center" vertical="center"/>
    </xf>
    <xf numFmtId="0" fontId="12" fillId="0" borderId="9" xfId="0" applyFont="1" applyBorder="1" applyAlignment="1">
      <alignment horizontal="center" vertical="center"/>
    </xf>
    <xf numFmtId="177" fontId="13" fillId="0" borderId="5" xfId="0" applyNumberFormat="1" applyFont="1" applyBorder="1" applyAlignment="1">
      <alignment horizontal="center"/>
    </xf>
    <xf numFmtId="177" fontId="13" fillId="0" borderId="6" xfId="0" applyNumberFormat="1" applyFont="1" applyBorder="1" applyAlignment="1">
      <alignment horizontal="center"/>
    </xf>
    <xf numFmtId="0" fontId="11" fillId="0" borderId="4" xfId="0" applyFont="1" applyBorder="1" applyAlignment="1">
      <alignment horizontal="left" vertical="center" wrapText="1"/>
    </xf>
    <xf numFmtId="0" fontId="11" fillId="0" borderId="34" xfId="0" applyFont="1" applyBorder="1" applyAlignment="1">
      <alignment horizontal="left" vertical="center" wrapText="1"/>
    </xf>
    <xf numFmtId="0" fontId="13" fillId="0" borderId="5" xfId="0" applyFont="1" applyBorder="1" applyAlignment="1">
      <alignment horizontal="left" vertical="center" wrapText="1" readingOrder="1"/>
    </xf>
    <xf numFmtId="0" fontId="13" fillId="0" borderId="7" xfId="0" applyFont="1" applyBorder="1" applyAlignment="1">
      <alignment horizontal="left" vertical="center" wrapText="1" readingOrder="1"/>
    </xf>
    <xf numFmtId="0" fontId="13" fillId="0" borderId="6" xfId="0" applyFont="1" applyBorder="1" applyAlignment="1">
      <alignment horizontal="left" vertical="center" wrapText="1" readingOrder="1"/>
    </xf>
    <xf numFmtId="0" fontId="10" fillId="0" borderId="28" xfId="0" applyFont="1" applyBorder="1" applyAlignment="1">
      <alignment horizontal="center" vertical="center"/>
    </xf>
    <xf numFmtId="0" fontId="10" fillId="0" borderId="10" xfId="0" applyFont="1" applyBorder="1" applyAlignment="1">
      <alignment horizontal="center" vertical="center"/>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1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0" xfId="0" applyFont="1" applyAlignment="1">
      <alignment horizontal="center" vertical="center" wrapText="1"/>
    </xf>
    <xf numFmtId="0" fontId="11" fillId="0" borderId="38" xfId="0" applyFont="1" applyBorder="1" applyAlignment="1">
      <alignment horizontal="center" vertical="center" wrapText="1"/>
    </xf>
    <xf numFmtId="0" fontId="10" fillId="0" borderId="46" xfId="0" applyFont="1" applyBorder="1" applyAlignment="1">
      <alignment horizontal="center"/>
    </xf>
    <xf numFmtId="0" fontId="10" fillId="0" borderId="17" xfId="0" applyFont="1" applyBorder="1" applyAlignment="1">
      <alignment horizontal="center"/>
    </xf>
    <xf numFmtId="0" fontId="10" fillId="0" borderId="39" xfId="0" applyFont="1" applyBorder="1" applyAlignment="1">
      <alignment horizontal="center"/>
    </xf>
    <xf numFmtId="0" fontId="10" fillId="0" borderId="7" xfId="0" applyFont="1" applyBorder="1" applyAlignment="1">
      <alignment horizontal="left" vertical="center"/>
    </xf>
    <xf numFmtId="0" fontId="10" fillId="0" borderId="47" xfId="0" applyFont="1" applyBorder="1" applyAlignment="1">
      <alignment horizontal="left" vertical="center"/>
    </xf>
    <xf numFmtId="0" fontId="11" fillId="0" borderId="27" xfId="0" applyFont="1" applyBorder="1" applyAlignment="1">
      <alignment horizontal="left" vertical="center" wrapText="1"/>
    </xf>
    <xf numFmtId="0" fontId="11" fillId="0" borderId="48" xfId="0" applyFont="1" applyBorder="1" applyAlignment="1">
      <alignment horizontal="left" vertical="center" wrapText="1"/>
    </xf>
    <xf numFmtId="0" fontId="10" fillId="0" borderId="7" xfId="0" applyFont="1" applyBorder="1" applyAlignment="1">
      <alignment horizontal="left" vertical="center" wrapText="1"/>
    </xf>
    <xf numFmtId="0" fontId="10" fillId="0" borderId="47" xfId="0" applyFont="1" applyBorder="1" applyAlignment="1">
      <alignment horizontal="left" vertical="center" wrapText="1"/>
    </xf>
    <xf numFmtId="0" fontId="11" fillId="0" borderId="2" xfId="0" applyFont="1" applyBorder="1" applyAlignment="1">
      <alignment horizontal="left" vertical="center" wrapText="1" readingOrder="1"/>
    </xf>
    <xf numFmtId="0" fontId="11" fillId="0" borderId="9" xfId="0" applyFont="1" applyBorder="1" applyAlignment="1">
      <alignment horizontal="left" vertical="center" wrapText="1" readingOrder="1"/>
    </xf>
    <xf numFmtId="0" fontId="10" fillId="0" borderId="43" xfId="0" applyFont="1" applyBorder="1" applyAlignment="1">
      <alignment horizontal="left" vertical="center" wrapText="1"/>
    </xf>
    <xf numFmtId="0" fontId="10" fillId="0" borderId="3" xfId="0" applyFont="1" applyBorder="1" applyAlignment="1">
      <alignment horizontal="left" vertical="center" wrapText="1"/>
    </xf>
    <xf numFmtId="0" fontId="10" fillId="0" borderId="9" xfId="0" applyFont="1" applyBorder="1" applyAlignment="1">
      <alignment horizontal="left" vertical="center" wrapText="1"/>
    </xf>
    <xf numFmtId="0" fontId="11" fillId="0" borderId="7" xfId="0" applyFont="1" applyBorder="1" applyAlignment="1">
      <alignment horizontal="left" vertical="center" wrapText="1" readingOrder="1"/>
    </xf>
    <xf numFmtId="0" fontId="11" fillId="0" borderId="47" xfId="0" applyFont="1" applyBorder="1" applyAlignment="1">
      <alignment horizontal="left" vertical="center" wrapText="1" readingOrder="1"/>
    </xf>
    <xf numFmtId="0" fontId="12" fillId="0" borderId="5" xfId="0" applyFont="1" applyBorder="1" applyAlignment="1">
      <alignment horizontal="center"/>
    </xf>
    <xf numFmtId="0" fontId="12" fillId="0" borderId="6" xfId="0" applyFont="1" applyBorder="1" applyAlignment="1">
      <alignment horizontal="center"/>
    </xf>
    <xf numFmtId="0" fontId="10" fillId="0" borderId="18"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5" borderId="18"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14" xfId="0" applyFont="1" applyFill="1" applyBorder="1" applyAlignment="1">
      <alignment horizontal="center" vertical="center" wrapText="1"/>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6" xfId="0" applyFont="1" applyFill="1" applyBorder="1" applyAlignment="1">
      <alignment horizontal="center" vertical="center"/>
    </xf>
    <xf numFmtId="0" fontId="10" fillId="4" borderId="5"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4" borderId="9" xfId="0" applyFill="1" applyBorder="1" applyAlignment="1">
      <alignment horizontal="left" vertical="top" wrapText="1"/>
    </xf>
    <xf numFmtId="0" fontId="17" fillId="4" borderId="2" xfId="0" applyFont="1" applyFill="1" applyBorder="1" applyAlignment="1">
      <alignment horizontal="left" vertical="top" wrapText="1"/>
    </xf>
    <xf numFmtId="0" fontId="17" fillId="4" borderId="3" xfId="0" applyFont="1" applyFill="1" applyBorder="1" applyAlignment="1">
      <alignment horizontal="left" vertical="top" wrapText="1"/>
    </xf>
    <xf numFmtId="0" fontId="17" fillId="4" borderId="9" xfId="0" applyFont="1" applyFill="1" applyBorder="1" applyAlignment="1">
      <alignment horizontal="left" vertical="top" wrapText="1"/>
    </xf>
    <xf numFmtId="177" fontId="12" fillId="3" borderId="5" xfId="0" applyNumberFormat="1" applyFont="1" applyFill="1" applyBorder="1" applyAlignment="1">
      <alignment horizontal="center"/>
    </xf>
    <xf numFmtId="177" fontId="12" fillId="3" borderId="6" xfId="0" applyNumberFormat="1" applyFont="1" applyFill="1" applyBorder="1" applyAlignment="1">
      <alignment horizontal="center"/>
    </xf>
    <xf numFmtId="0" fontId="17" fillId="0" borderId="1" xfId="0" applyFont="1" applyBorder="1" applyAlignment="1">
      <alignment horizontal="center" vertical="center" wrapText="1"/>
    </xf>
    <xf numFmtId="0" fontId="0" fillId="0" borderId="1" xfId="0" applyBorder="1" applyAlignment="1">
      <alignment horizontal="center"/>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6" xfId="0" applyFont="1" applyBorder="1" applyAlignment="1">
      <alignment horizontal="center" vertical="center" wrapText="1"/>
    </xf>
    <xf numFmtId="0" fontId="17" fillId="4" borderId="32" xfId="0" applyFont="1" applyFill="1" applyBorder="1" applyAlignment="1">
      <alignment horizontal="left" vertical="top" wrapText="1"/>
    </xf>
    <xf numFmtId="0" fontId="17" fillId="4" borderId="4" xfId="0" applyFont="1" applyFill="1" applyBorder="1" applyAlignment="1">
      <alignment horizontal="left" vertical="top" wrapText="1"/>
    </xf>
    <xf numFmtId="0" fontId="17" fillId="4" borderId="35" xfId="0" applyFont="1" applyFill="1" applyBorder="1" applyAlignment="1">
      <alignment horizontal="left" vertical="top" wrapText="1"/>
    </xf>
    <xf numFmtId="0" fontId="12" fillId="2" borderId="1" xfId="0" applyFont="1" applyFill="1" applyBorder="1" applyAlignment="1">
      <alignment horizontal="center"/>
    </xf>
    <xf numFmtId="0" fontId="10" fillId="0" borderId="9" xfId="0" applyFont="1" applyBorder="1" applyAlignment="1">
      <alignment horizontal="center" vertical="top"/>
    </xf>
    <xf numFmtId="0" fontId="10" fillId="0" borderId="1" xfId="0" applyFont="1" applyBorder="1" applyAlignment="1">
      <alignment horizontal="center" vertical="top"/>
    </xf>
    <xf numFmtId="38" fontId="10" fillId="6" borderId="1" xfId="8" applyFont="1" applyFill="1" applyBorder="1" applyAlignment="1">
      <alignment horizontal="center"/>
    </xf>
  </cellXfs>
  <cellStyles count="9">
    <cellStyle name="パーセント" xfId="1" builtinId="5"/>
    <cellStyle name="桁区切り" xfId="8" builtinId="6"/>
    <cellStyle name="標準" xfId="0" builtinId="0"/>
    <cellStyle name="標準 2" xfId="2" xr:uid="{41BE239C-E2C8-4ADC-B79E-D7E9530A880E}"/>
    <cellStyle name="標準 2 2" xfId="5" xr:uid="{C1108A15-A0C9-4D9D-AB9E-99931767C5F8}"/>
    <cellStyle name="標準 3" xfId="3" xr:uid="{5EAB90E5-15A4-4C2E-9D58-E7A2C675E767}"/>
    <cellStyle name="標準 4" xfId="4" xr:uid="{A2CE3F09-715E-4CAF-947F-374376961BDB}"/>
    <cellStyle name="標準 4 2" xfId="6" xr:uid="{7E3C835D-946F-4B4A-A025-F4167F7ABA84}"/>
    <cellStyle name="標準 4 3" xfId="7" xr:uid="{FE1984A1-F04F-4AFC-9E8D-F506159C6FAE}"/>
  </cellStyles>
  <dxfs count="0"/>
  <tableStyles count="0" defaultTableStyle="TableStyleMedium2" defaultPivotStyle="PivotStyleMedium9"/>
  <colors>
    <mruColors>
      <color rgb="FFCCC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9</xdr:col>
      <xdr:colOff>428625</xdr:colOff>
      <xdr:row>2</xdr:row>
      <xdr:rowOff>123826</xdr:rowOff>
    </xdr:from>
    <xdr:to>
      <xdr:col>15</xdr:col>
      <xdr:colOff>66675</xdr:colOff>
      <xdr:row>4</xdr:row>
      <xdr:rowOff>180976</xdr:rowOff>
    </xdr:to>
    <xdr:sp macro="" textlink="">
      <xdr:nvSpPr>
        <xdr:cNvPr id="2" name="テキスト ボックス 1">
          <a:extLst>
            <a:ext uri="{FF2B5EF4-FFF2-40B4-BE49-F238E27FC236}">
              <a16:creationId xmlns:a16="http://schemas.microsoft.com/office/drawing/2014/main" id="{D3AA0775-FE2E-A69D-441F-9B6CD2B6AE3D}"/>
            </a:ext>
          </a:extLst>
        </xdr:cNvPr>
        <xdr:cNvSpPr txBox="1"/>
      </xdr:nvSpPr>
      <xdr:spPr>
        <a:xfrm>
          <a:off x="9820275" y="466726"/>
          <a:ext cx="2762250" cy="43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赤字が入力するセルです。</a:t>
          </a:r>
          <a:endParaRPr kumimoji="1" lang="en-US" altLang="ja-JP" sz="1800">
            <a:solidFill>
              <a:srgbClr val="FF0000"/>
            </a:solidFill>
          </a:endParaRPr>
        </a:p>
        <a:p>
          <a:endParaRPr kumimoji="1" lang="ja-JP" altLang="en-US" sz="1800">
            <a:solidFill>
              <a:srgbClr val="FF0000"/>
            </a:solidFill>
          </a:endParaRPr>
        </a:p>
      </xdr:txBody>
    </xdr:sp>
    <xdr:clientData/>
  </xdr:twoCellAnchor>
  <xdr:twoCellAnchor>
    <xdr:from>
      <xdr:col>1</xdr:col>
      <xdr:colOff>971549</xdr:colOff>
      <xdr:row>23</xdr:row>
      <xdr:rowOff>85725</xdr:rowOff>
    </xdr:from>
    <xdr:to>
      <xdr:col>6</xdr:col>
      <xdr:colOff>104774</xdr:colOff>
      <xdr:row>27</xdr:row>
      <xdr:rowOff>95250</xdr:rowOff>
    </xdr:to>
    <xdr:sp macro="" textlink="">
      <xdr:nvSpPr>
        <xdr:cNvPr id="3" name="吹き出し: 四角形 2">
          <a:extLst>
            <a:ext uri="{FF2B5EF4-FFF2-40B4-BE49-F238E27FC236}">
              <a16:creationId xmlns:a16="http://schemas.microsoft.com/office/drawing/2014/main" id="{91B4D672-55B4-A3F6-DF0C-32C9FF7700ED}"/>
            </a:ext>
          </a:extLst>
        </xdr:cNvPr>
        <xdr:cNvSpPr/>
      </xdr:nvSpPr>
      <xdr:spPr>
        <a:xfrm>
          <a:off x="1657349" y="5191125"/>
          <a:ext cx="4714875" cy="695325"/>
        </a:xfrm>
        <a:prstGeom prst="wedgeRectCallout">
          <a:avLst>
            <a:gd name="adj1" fmla="val 6641"/>
            <a:gd name="adj2" fmla="val -93349"/>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400"/>
            <a:t>飼料生産組織の場合は、別途、構成員情報を作成する必要があります。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152400</xdr:colOff>
      <xdr:row>6</xdr:row>
      <xdr:rowOff>28575</xdr:rowOff>
    </xdr:from>
    <xdr:to>
      <xdr:col>19</xdr:col>
      <xdr:colOff>381000</xdr:colOff>
      <xdr:row>8</xdr:row>
      <xdr:rowOff>123825</xdr:rowOff>
    </xdr:to>
    <xdr:sp macro="" textlink="">
      <xdr:nvSpPr>
        <xdr:cNvPr id="3" name="テキスト ボックス 2">
          <a:extLst>
            <a:ext uri="{FF2B5EF4-FFF2-40B4-BE49-F238E27FC236}">
              <a16:creationId xmlns:a16="http://schemas.microsoft.com/office/drawing/2014/main" id="{A87A59F3-4D2A-4733-ADBE-FAF97DCB0B41}"/>
            </a:ext>
          </a:extLst>
        </xdr:cNvPr>
        <xdr:cNvSpPr txBox="1"/>
      </xdr:nvSpPr>
      <xdr:spPr>
        <a:xfrm>
          <a:off x="6667500" y="1066800"/>
          <a:ext cx="8153400" cy="438150"/>
        </a:xfrm>
        <a:prstGeom prst="wedgeRectCallout">
          <a:avLst>
            <a:gd name="adj1" fmla="val -73514"/>
            <a:gd name="adj2" fmla="val 51631"/>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kumimoji="1" lang="ja-JP" altLang="en-US" sz="1800">
              <a:solidFill>
                <a:srgbClr val="FF0000"/>
              </a:solidFill>
            </a:rPr>
            <a:t>この面積を入力すると、自動で取組面積割合と計画ポイントが算出されます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503005</xdr:colOff>
      <xdr:row>23</xdr:row>
      <xdr:rowOff>53512</xdr:rowOff>
    </xdr:from>
    <xdr:to>
      <xdr:col>4</xdr:col>
      <xdr:colOff>877584</xdr:colOff>
      <xdr:row>26</xdr:row>
      <xdr:rowOff>92390</xdr:rowOff>
    </xdr:to>
    <xdr:sp macro="" textlink="">
      <xdr:nvSpPr>
        <xdr:cNvPr id="3" name="吹き出し: 四角形 2">
          <a:extLst>
            <a:ext uri="{FF2B5EF4-FFF2-40B4-BE49-F238E27FC236}">
              <a16:creationId xmlns:a16="http://schemas.microsoft.com/office/drawing/2014/main" id="{E827BF09-46BE-47CC-A54E-9CAAFE083B18}"/>
            </a:ext>
          </a:extLst>
        </xdr:cNvPr>
        <xdr:cNvSpPr/>
      </xdr:nvSpPr>
      <xdr:spPr>
        <a:xfrm>
          <a:off x="503005" y="6250113"/>
          <a:ext cx="4890927" cy="745226"/>
        </a:xfrm>
        <a:prstGeom prst="wedgeRectCallout">
          <a:avLst>
            <a:gd name="adj1" fmla="val -33858"/>
            <a:gd name="adj2" fmla="val -6723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・取組をする参加者のみ記載</a:t>
          </a:r>
          <a:endParaRPr kumimoji="1" lang="en-US" altLang="ja-JP" sz="1100"/>
        </a:p>
        <a:p>
          <a:pPr algn="l"/>
          <a:r>
            <a:rPr kumimoji="1" lang="ja-JP" altLang="en-US" sz="1100"/>
            <a:t>・取組が同じ場合は、複数の参加者をまとめて記載することが可能</a:t>
          </a:r>
        </a:p>
      </xdr:txBody>
    </xdr:sp>
    <xdr:clientData/>
  </xdr:twoCellAnchor>
  <xdr:twoCellAnchor>
    <xdr:from>
      <xdr:col>7</xdr:col>
      <xdr:colOff>567219</xdr:colOff>
      <xdr:row>23</xdr:row>
      <xdr:rowOff>74916</xdr:rowOff>
    </xdr:from>
    <xdr:to>
      <xdr:col>12</xdr:col>
      <xdr:colOff>96320</xdr:colOff>
      <xdr:row>26</xdr:row>
      <xdr:rowOff>113794</xdr:rowOff>
    </xdr:to>
    <xdr:sp macro="" textlink="">
      <xdr:nvSpPr>
        <xdr:cNvPr id="5" name="吹き出し: 四角形 4">
          <a:extLst>
            <a:ext uri="{FF2B5EF4-FFF2-40B4-BE49-F238E27FC236}">
              <a16:creationId xmlns:a16="http://schemas.microsoft.com/office/drawing/2014/main" id="{8F73EC6E-001F-42AB-AABB-DDAE2F8E29D2}"/>
            </a:ext>
          </a:extLst>
        </xdr:cNvPr>
        <xdr:cNvSpPr/>
      </xdr:nvSpPr>
      <xdr:spPr>
        <a:xfrm>
          <a:off x="9000590" y="6271517"/>
          <a:ext cx="4890927" cy="745226"/>
        </a:xfrm>
        <a:prstGeom prst="wedgeRectCallout">
          <a:avLst>
            <a:gd name="adj1" fmla="val -33858"/>
            <a:gd name="adj2" fmla="val -6723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・取組をする参加者のみ記載</a:t>
          </a:r>
          <a:endParaRPr kumimoji="1" lang="en-US" altLang="ja-JP" sz="1100"/>
        </a:p>
        <a:p>
          <a:pPr algn="l"/>
          <a:r>
            <a:rPr kumimoji="1" lang="ja-JP" altLang="en-US" sz="1100"/>
            <a:t>・取組が同じ場合は、複数の参加者をまとめて記載することが可能</a:t>
          </a:r>
        </a:p>
      </xdr:txBody>
    </xdr:sp>
    <xdr:clientData/>
  </xdr:twoCellAnchor>
  <xdr:twoCellAnchor>
    <xdr:from>
      <xdr:col>14</xdr:col>
      <xdr:colOff>192640</xdr:colOff>
      <xdr:row>23</xdr:row>
      <xdr:rowOff>96321</xdr:rowOff>
    </xdr:from>
    <xdr:to>
      <xdr:col>19</xdr:col>
      <xdr:colOff>599325</xdr:colOff>
      <xdr:row>26</xdr:row>
      <xdr:rowOff>135199</xdr:rowOff>
    </xdr:to>
    <xdr:sp macro="" textlink="">
      <xdr:nvSpPr>
        <xdr:cNvPr id="6" name="吹き出し: 四角形 5">
          <a:extLst>
            <a:ext uri="{FF2B5EF4-FFF2-40B4-BE49-F238E27FC236}">
              <a16:creationId xmlns:a16="http://schemas.microsoft.com/office/drawing/2014/main" id="{E1D9FFF5-49A7-4BC5-ACE7-BBE3C14EAE10}"/>
            </a:ext>
          </a:extLst>
        </xdr:cNvPr>
        <xdr:cNvSpPr/>
      </xdr:nvSpPr>
      <xdr:spPr>
        <a:xfrm>
          <a:off x="16267415" y="6292922"/>
          <a:ext cx="4890927" cy="745226"/>
        </a:xfrm>
        <a:prstGeom prst="wedgeRectCallout">
          <a:avLst>
            <a:gd name="adj1" fmla="val -33858"/>
            <a:gd name="adj2" fmla="val -6723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・取組をする参加者のみ記載</a:t>
          </a:r>
          <a:endParaRPr kumimoji="1" lang="en-US" altLang="ja-JP" sz="1100"/>
        </a:p>
        <a:p>
          <a:pPr algn="l"/>
          <a:r>
            <a:rPr kumimoji="1" lang="ja-JP" altLang="en-US" sz="1100"/>
            <a:t>・取組が同じ場合は、複数の参加者をまとめて記載することが可能</a:t>
          </a:r>
        </a:p>
      </xdr:txBody>
    </xdr:sp>
    <xdr:clientData/>
  </xdr:twoCellAnchor>
  <xdr:twoCellAnchor>
    <xdr:from>
      <xdr:col>22</xdr:col>
      <xdr:colOff>117725</xdr:colOff>
      <xdr:row>23</xdr:row>
      <xdr:rowOff>10702</xdr:rowOff>
    </xdr:from>
    <xdr:to>
      <xdr:col>26</xdr:col>
      <xdr:colOff>1391292</xdr:colOff>
      <xdr:row>26</xdr:row>
      <xdr:rowOff>49580</xdr:rowOff>
    </xdr:to>
    <xdr:sp macro="" textlink="">
      <xdr:nvSpPr>
        <xdr:cNvPr id="7" name="吹き出し: 四角形 6">
          <a:extLst>
            <a:ext uri="{FF2B5EF4-FFF2-40B4-BE49-F238E27FC236}">
              <a16:creationId xmlns:a16="http://schemas.microsoft.com/office/drawing/2014/main" id="{CB78AB7F-5DAB-49C5-BBD7-54780BDDBC46}"/>
            </a:ext>
          </a:extLst>
        </xdr:cNvPr>
        <xdr:cNvSpPr/>
      </xdr:nvSpPr>
      <xdr:spPr>
        <a:xfrm>
          <a:off x="23951629" y="6207303"/>
          <a:ext cx="4890927" cy="745226"/>
        </a:xfrm>
        <a:prstGeom prst="wedgeRectCallout">
          <a:avLst>
            <a:gd name="adj1" fmla="val -33858"/>
            <a:gd name="adj2" fmla="val -6723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・取組をする参加者のみ記載</a:t>
          </a:r>
          <a:endParaRPr kumimoji="1" lang="en-US" altLang="ja-JP" sz="1100"/>
        </a:p>
        <a:p>
          <a:pPr algn="l"/>
          <a:r>
            <a:rPr kumimoji="1" lang="ja-JP" altLang="en-US" sz="1100"/>
            <a:t>・取組が同じ場合は、複数の参加者をまとめて記載することが可能</a:t>
          </a:r>
        </a:p>
      </xdr:txBody>
    </xdr:sp>
    <xdr:clientData/>
  </xdr:twoCellAnchor>
  <xdr:twoCellAnchor>
    <xdr:from>
      <xdr:col>28</xdr:col>
      <xdr:colOff>513708</xdr:colOff>
      <xdr:row>23</xdr:row>
      <xdr:rowOff>21404</xdr:rowOff>
    </xdr:from>
    <xdr:to>
      <xdr:col>31</xdr:col>
      <xdr:colOff>535112</xdr:colOff>
      <xdr:row>26</xdr:row>
      <xdr:rowOff>60282</xdr:rowOff>
    </xdr:to>
    <xdr:sp macro="" textlink="">
      <xdr:nvSpPr>
        <xdr:cNvPr id="8" name="吹き出し: 四角形 7">
          <a:extLst>
            <a:ext uri="{FF2B5EF4-FFF2-40B4-BE49-F238E27FC236}">
              <a16:creationId xmlns:a16="http://schemas.microsoft.com/office/drawing/2014/main" id="{04FFF74A-D3D5-4BE9-8E05-5679D2C4D05B}"/>
            </a:ext>
          </a:extLst>
        </xdr:cNvPr>
        <xdr:cNvSpPr/>
      </xdr:nvSpPr>
      <xdr:spPr>
        <a:xfrm>
          <a:off x="30137528" y="6218005"/>
          <a:ext cx="4890927" cy="745226"/>
        </a:xfrm>
        <a:prstGeom prst="wedgeRectCallout">
          <a:avLst>
            <a:gd name="adj1" fmla="val -33858"/>
            <a:gd name="adj2" fmla="val -6723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・取組をする参加者のみ記載</a:t>
          </a:r>
          <a:endParaRPr kumimoji="1" lang="en-US" altLang="ja-JP" sz="1100"/>
        </a:p>
        <a:p>
          <a:pPr algn="l"/>
          <a:r>
            <a:rPr kumimoji="1" lang="ja-JP" altLang="en-US" sz="1100"/>
            <a:t>・取組が同じ場合は、複数の参加者をまとめて記載することが可能</a:t>
          </a:r>
        </a:p>
      </xdr:txBody>
    </xdr:sp>
    <xdr:clientData/>
  </xdr:twoCellAnchor>
  <xdr:twoCellAnchor>
    <xdr:from>
      <xdr:col>38</xdr:col>
      <xdr:colOff>10702</xdr:colOff>
      <xdr:row>23</xdr:row>
      <xdr:rowOff>21404</xdr:rowOff>
    </xdr:from>
    <xdr:to>
      <xdr:col>43</xdr:col>
      <xdr:colOff>791967</xdr:colOff>
      <xdr:row>26</xdr:row>
      <xdr:rowOff>60282</xdr:rowOff>
    </xdr:to>
    <xdr:sp macro="" textlink="">
      <xdr:nvSpPr>
        <xdr:cNvPr id="9" name="吹き出し: 四角形 8">
          <a:extLst>
            <a:ext uri="{FF2B5EF4-FFF2-40B4-BE49-F238E27FC236}">
              <a16:creationId xmlns:a16="http://schemas.microsoft.com/office/drawing/2014/main" id="{4A76E77E-5DD9-4AEB-A3AA-9FC5ED3FCFA6}"/>
            </a:ext>
          </a:extLst>
        </xdr:cNvPr>
        <xdr:cNvSpPr/>
      </xdr:nvSpPr>
      <xdr:spPr>
        <a:xfrm>
          <a:off x="40861180" y="6218005"/>
          <a:ext cx="4890927" cy="745226"/>
        </a:xfrm>
        <a:prstGeom prst="wedgeRectCallout">
          <a:avLst>
            <a:gd name="adj1" fmla="val -33858"/>
            <a:gd name="adj2" fmla="val -6723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・取組をする参加者のみ記載</a:t>
          </a:r>
          <a:endParaRPr kumimoji="1" lang="en-US" altLang="ja-JP" sz="1100"/>
        </a:p>
        <a:p>
          <a:pPr algn="l"/>
          <a:r>
            <a:rPr kumimoji="1" lang="ja-JP" altLang="en-US" sz="1100"/>
            <a:t>・取組が同じ場合は、複数の参加者をまとめて記載することが可能</a:t>
          </a:r>
        </a:p>
      </xdr:txBody>
    </xdr:sp>
    <xdr:clientData/>
  </xdr:twoCellAnchor>
  <xdr:twoCellAnchor>
    <xdr:from>
      <xdr:col>32</xdr:col>
      <xdr:colOff>163102</xdr:colOff>
      <xdr:row>22</xdr:row>
      <xdr:rowOff>227315</xdr:rowOff>
    </xdr:from>
    <xdr:to>
      <xdr:col>37</xdr:col>
      <xdr:colOff>66782</xdr:colOff>
      <xdr:row>26</xdr:row>
      <xdr:rowOff>30744</xdr:rowOff>
    </xdr:to>
    <xdr:sp macro="" textlink="">
      <xdr:nvSpPr>
        <xdr:cNvPr id="10" name="吹き出し: 四角形 9">
          <a:extLst>
            <a:ext uri="{FF2B5EF4-FFF2-40B4-BE49-F238E27FC236}">
              <a16:creationId xmlns:a16="http://schemas.microsoft.com/office/drawing/2014/main" id="{60BAD36C-A38C-429D-98EE-5F3E29AA1D7E}"/>
            </a:ext>
          </a:extLst>
        </xdr:cNvPr>
        <xdr:cNvSpPr/>
      </xdr:nvSpPr>
      <xdr:spPr>
        <a:xfrm>
          <a:off x="35341389" y="6188467"/>
          <a:ext cx="4890927" cy="745226"/>
        </a:xfrm>
        <a:prstGeom prst="wedgeRectCallout">
          <a:avLst>
            <a:gd name="adj1" fmla="val -33858"/>
            <a:gd name="adj2" fmla="val -67230"/>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・取組をする参加者のみ記載</a:t>
          </a:r>
          <a:endParaRPr kumimoji="1" lang="en-US" altLang="ja-JP" sz="1100"/>
        </a:p>
        <a:p>
          <a:pPr algn="l"/>
          <a:r>
            <a:rPr kumimoji="1" lang="ja-JP" altLang="en-US" sz="1100"/>
            <a:t>・取組が同じ場合は、複数の参加者をまとめて記載することが可能</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657226</xdr:colOff>
      <xdr:row>1</xdr:row>
      <xdr:rowOff>133349</xdr:rowOff>
    </xdr:from>
    <xdr:to>
      <xdr:col>15</xdr:col>
      <xdr:colOff>247650</xdr:colOff>
      <xdr:row>8</xdr:row>
      <xdr:rowOff>104774</xdr:rowOff>
    </xdr:to>
    <xdr:sp macro="" textlink="">
      <xdr:nvSpPr>
        <xdr:cNvPr id="2" name="テキスト ボックス 1">
          <a:extLst>
            <a:ext uri="{FF2B5EF4-FFF2-40B4-BE49-F238E27FC236}">
              <a16:creationId xmlns:a16="http://schemas.microsoft.com/office/drawing/2014/main" id="{CBD8E370-686D-4C8C-8068-DB2B933D18A7}"/>
            </a:ext>
          </a:extLst>
        </xdr:cNvPr>
        <xdr:cNvSpPr txBox="1"/>
      </xdr:nvSpPr>
      <xdr:spPr>
        <a:xfrm>
          <a:off x="7029451" y="304799"/>
          <a:ext cx="5076824" cy="1323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赤字が入力するセルです。</a:t>
          </a:r>
          <a:endParaRPr kumimoji="1" lang="en-US" altLang="ja-JP" sz="1800">
            <a:solidFill>
              <a:srgbClr val="FF0000"/>
            </a:solidFill>
          </a:endParaRPr>
        </a:p>
        <a:p>
          <a:r>
            <a:rPr kumimoji="1" lang="ja-JP" altLang="en-US" sz="1800">
              <a:solidFill>
                <a:srgbClr val="FF0000"/>
              </a:solidFill>
            </a:rPr>
            <a:t>このシートは、都道府県への提出は不要です。面積の計算に活用してください。</a:t>
          </a:r>
          <a:endParaRPr kumimoji="1" lang="en-US" altLang="ja-JP" sz="1800">
            <a:solidFill>
              <a:srgbClr val="FF0000"/>
            </a:solidFill>
          </a:endParaRPr>
        </a:p>
        <a:p>
          <a:endParaRPr kumimoji="1" lang="ja-JP" altLang="en-US" sz="1800">
            <a:solidFill>
              <a:srgbClr val="FF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72.27.4.19\01&#29983;&#29987;&#25903;&#25588;&#35506;\Users\susumu_asada660\Downloads\H&#65306;&#20132;&#20184;&#37329;&#20132;&#20184;&#12487;&#12540;&#12479;&#65288;&#25903;&#25152;&#21029;&#12487;&#12540;&#12479;&#65289;\H&#65306;&#20132;&#20184;&#37329;&#20132;&#20184;&#12487;&#12540;&#12479;&#20316;&#25104;&#12484;&#12540;&#12523;&#65288;02_&#20534;&#30693;&#23433;&#65289;\&#20132;&#20184;&#37329;&#20132;&#20184;&#12487;&#12540;&#12479;&#20316;&#25104;&#12452;&#12531;&#12509;&#12540;&#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定"/>
      <sheetName val="CSVヘッダ名マッピング"/>
      <sheetName val="単価設定"/>
      <sheetName val="表紙"/>
      <sheetName val="汎用データ"/>
      <sheetName val="基本情報_隠し"/>
      <sheetName val="処理結果"/>
      <sheetName val="セルカス情報_汎用データ_隠し"/>
      <sheetName val="SOA通信結果"/>
      <sheetName val="セッション情報"/>
      <sheetName val="別添９（Ⅰの第６の５関係）＿雛形"/>
      <sheetName val="様式第１０号（交付決定通知書）＿雛形"/>
      <sheetName val="交付金交付データシート"/>
      <sheetName val="取込対象外データ"/>
      <sheetName val="インポート対象外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79998168889431442"/>
    <pageSetUpPr fitToPage="1"/>
  </sheetPr>
  <dimension ref="A1:U23"/>
  <sheetViews>
    <sheetView view="pageBreakPreview" zoomScaleNormal="100" zoomScaleSheetLayoutView="100" workbookViewId="0">
      <selection activeCell="A2" sqref="A2:U2"/>
    </sheetView>
  </sheetViews>
  <sheetFormatPr defaultColWidth="9" defaultRowHeight="13.2"/>
  <cols>
    <col min="1" max="1" width="9" style="1"/>
    <col min="2" max="2" width="19.59765625" style="1" customWidth="1"/>
    <col min="3" max="3" width="12.8984375" style="1" customWidth="1"/>
    <col min="4" max="4" width="19" style="1" customWidth="1"/>
    <col min="5" max="5" width="12.8984375" style="1" customWidth="1"/>
    <col min="6" max="6" width="8.8984375" style="1" customWidth="1"/>
    <col min="7" max="7" width="13.09765625" style="1" customWidth="1"/>
    <col min="8" max="8" width="11.69921875" style="1" customWidth="1"/>
    <col min="9" max="9" width="16.09765625" style="1" customWidth="1"/>
    <col min="10" max="10" width="9.09765625" style="1" customWidth="1"/>
    <col min="11" max="12" width="9" style="1"/>
    <col min="13" max="18" width="4.59765625" style="1" customWidth="1"/>
    <col min="19" max="20" width="4.3984375" style="1" customWidth="1"/>
    <col min="21" max="21" width="9.8984375" style="1" customWidth="1"/>
    <col min="22" max="16384" width="9" style="1"/>
  </cols>
  <sheetData>
    <row r="1" spans="1:21">
      <c r="A1" s="31"/>
    </row>
    <row r="2" spans="1:21" ht="13.5" customHeight="1">
      <c r="A2" s="182" t="s">
        <v>55</v>
      </c>
      <c r="B2" s="182"/>
      <c r="C2" s="182"/>
      <c r="D2" s="182"/>
      <c r="E2" s="182"/>
      <c r="F2" s="182"/>
      <c r="G2" s="182"/>
      <c r="H2" s="182"/>
      <c r="I2" s="182"/>
      <c r="J2" s="182"/>
      <c r="K2" s="182"/>
      <c r="L2" s="182"/>
      <c r="M2" s="182"/>
      <c r="N2" s="182"/>
      <c r="O2" s="182"/>
      <c r="P2" s="182"/>
      <c r="Q2" s="182"/>
      <c r="R2" s="182"/>
      <c r="S2" s="182"/>
      <c r="T2" s="182"/>
      <c r="U2" s="182"/>
    </row>
    <row r="3" spans="1:21" ht="14.25" customHeight="1"/>
    <row r="4" spans="1:21" ht="15.75" customHeight="1">
      <c r="A4" s="186" t="s">
        <v>109</v>
      </c>
      <c r="B4" s="186"/>
      <c r="C4" s="187" t="s">
        <v>67</v>
      </c>
      <c r="D4" s="187"/>
    </row>
    <row r="5" spans="1:21" ht="15.75" customHeight="1">
      <c r="A5" s="186" t="s">
        <v>44</v>
      </c>
      <c r="B5" s="186"/>
      <c r="C5" s="187" t="s">
        <v>68</v>
      </c>
      <c r="D5" s="187"/>
    </row>
    <row r="6" spans="1:21" ht="15.75" customHeight="1">
      <c r="A6" s="186" t="s">
        <v>3</v>
      </c>
      <c r="B6" s="186"/>
      <c r="C6" s="187" t="s">
        <v>69</v>
      </c>
      <c r="D6" s="187"/>
    </row>
    <row r="7" spans="1:21" ht="15.75" customHeight="1">
      <c r="A7" s="186" t="s">
        <v>4</v>
      </c>
      <c r="B7" s="186"/>
      <c r="C7" s="187" t="s">
        <v>70</v>
      </c>
      <c r="D7" s="187"/>
    </row>
    <row r="8" spans="1:21" ht="15.75" customHeight="1">
      <c r="A8" s="186" t="s">
        <v>19</v>
      </c>
      <c r="B8" s="186"/>
      <c r="C8" s="187">
        <v>4</v>
      </c>
      <c r="D8" s="187"/>
    </row>
    <row r="9" spans="1:21" ht="15.75" customHeight="1"/>
    <row r="11" spans="1:21" s="48" customFormat="1">
      <c r="D11" s="48" t="s">
        <v>86</v>
      </c>
      <c r="E11" s="48" t="s">
        <v>91</v>
      </c>
      <c r="F11" s="48" t="s">
        <v>93</v>
      </c>
      <c r="J11" s="48" t="s">
        <v>90</v>
      </c>
      <c r="M11" s="55" t="s">
        <v>82</v>
      </c>
      <c r="U11" s="48" t="s">
        <v>86</v>
      </c>
    </row>
    <row r="12" spans="1:21" s="48" customFormat="1">
      <c r="D12" s="53" t="s">
        <v>84</v>
      </c>
      <c r="E12" s="53" t="s">
        <v>34</v>
      </c>
      <c r="F12" s="53"/>
      <c r="J12" s="54" t="s">
        <v>34</v>
      </c>
      <c r="K12" s="55"/>
      <c r="L12" s="56"/>
      <c r="M12" s="54" t="s">
        <v>34</v>
      </c>
      <c r="N12" s="55"/>
      <c r="O12" s="55"/>
      <c r="P12" s="55"/>
      <c r="Q12" s="55"/>
      <c r="R12" s="55"/>
      <c r="S12" s="55"/>
      <c r="T12" s="56" t="s">
        <v>73</v>
      </c>
      <c r="U12" s="53" t="s">
        <v>83</v>
      </c>
    </row>
    <row r="13" spans="1:21" s="48" customFormat="1">
      <c r="D13" s="51" t="s">
        <v>85</v>
      </c>
      <c r="E13" s="51"/>
      <c r="F13" s="51"/>
      <c r="J13" s="57"/>
      <c r="L13" s="50"/>
      <c r="M13" s="57"/>
      <c r="T13" s="50"/>
      <c r="U13" s="51" t="s">
        <v>87</v>
      </c>
    </row>
    <row r="14" spans="1:21" s="48" customFormat="1">
      <c r="D14" s="58" t="s">
        <v>72</v>
      </c>
      <c r="E14" s="58"/>
      <c r="F14" s="58"/>
      <c r="J14" s="59"/>
      <c r="K14" s="60"/>
      <c r="L14" s="61"/>
      <c r="M14" s="59"/>
      <c r="N14" s="60"/>
      <c r="O14" s="60"/>
      <c r="P14" s="60"/>
      <c r="Q14" s="60"/>
      <c r="R14" s="60"/>
      <c r="S14" s="60"/>
      <c r="T14" s="61"/>
      <c r="U14" s="58"/>
    </row>
    <row r="16" spans="1:21" ht="21.75" customHeight="1">
      <c r="G16" s="186" t="s">
        <v>89</v>
      </c>
      <c r="H16" s="186"/>
      <c r="I16" s="186"/>
      <c r="J16" s="183" t="s">
        <v>42</v>
      </c>
      <c r="K16" s="184"/>
      <c r="L16" s="185"/>
      <c r="M16" s="179" t="s">
        <v>99</v>
      </c>
      <c r="N16" s="180"/>
      <c r="O16" s="180"/>
      <c r="P16" s="180"/>
      <c r="Q16" s="180"/>
      <c r="R16" s="180"/>
      <c r="S16" s="180"/>
      <c r="T16" s="181"/>
      <c r="U16" s="23"/>
    </row>
    <row r="17" spans="1:21" s="47" customFormat="1" ht="80.400000000000006">
      <c r="A17" s="2" t="s">
        <v>43</v>
      </c>
      <c r="B17" s="2" t="s">
        <v>101</v>
      </c>
      <c r="C17" s="3" t="s">
        <v>18</v>
      </c>
      <c r="D17" s="49" t="s">
        <v>88</v>
      </c>
      <c r="E17" s="2" t="s">
        <v>92</v>
      </c>
      <c r="F17" s="2" t="s">
        <v>100</v>
      </c>
      <c r="G17" s="2" t="s">
        <v>53</v>
      </c>
      <c r="H17" s="2" t="s">
        <v>41</v>
      </c>
      <c r="I17" s="2" t="s">
        <v>4</v>
      </c>
      <c r="J17" s="2" t="s">
        <v>0</v>
      </c>
      <c r="K17" s="2" t="s">
        <v>54</v>
      </c>
      <c r="L17" s="2" t="s">
        <v>40</v>
      </c>
      <c r="M17" s="62" t="s">
        <v>103</v>
      </c>
      <c r="N17" s="62" t="s">
        <v>94</v>
      </c>
      <c r="O17" s="62" t="s">
        <v>95</v>
      </c>
      <c r="P17" s="62" t="s">
        <v>96</v>
      </c>
      <c r="Q17" s="62" t="s">
        <v>102</v>
      </c>
      <c r="R17" s="62" t="s">
        <v>97</v>
      </c>
      <c r="S17" s="62" t="s">
        <v>98</v>
      </c>
      <c r="T17" s="63" t="s">
        <v>73</v>
      </c>
      <c r="U17" s="2" t="s">
        <v>52</v>
      </c>
    </row>
    <row r="18" spans="1:21">
      <c r="A18" s="4">
        <v>1</v>
      </c>
      <c r="B18" s="6" t="s">
        <v>36</v>
      </c>
      <c r="C18" s="5" t="s">
        <v>37</v>
      </c>
      <c r="D18" s="6" t="s">
        <v>35</v>
      </c>
      <c r="E18" s="5" t="s">
        <v>81</v>
      </c>
      <c r="F18" s="5"/>
      <c r="G18" s="5">
        <v>1234567890</v>
      </c>
      <c r="H18" s="52" t="s">
        <v>38</v>
      </c>
      <c r="I18" s="5" t="s">
        <v>51</v>
      </c>
      <c r="J18" s="5" t="s">
        <v>34</v>
      </c>
      <c r="K18" s="5" t="s">
        <v>34</v>
      </c>
      <c r="L18" s="5" t="s">
        <v>34</v>
      </c>
      <c r="M18" s="5"/>
      <c r="N18" s="5" t="s">
        <v>81</v>
      </c>
      <c r="O18" s="5"/>
      <c r="P18" s="5"/>
      <c r="Q18" s="5" t="s">
        <v>81</v>
      </c>
      <c r="R18" s="5"/>
      <c r="S18" s="5"/>
      <c r="T18" s="5"/>
      <c r="U18" s="5"/>
    </row>
    <row r="19" spans="1:21">
      <c r="A19" s="4">
        <v>2</v>
      </c>
      <c r="B19" s="6" t="s">
        <v>71</v>
      </c>
      <c r="C19" s="5" t="s">
        <v>69</v>
      </c>
      <c r="D19" s="6" t="s">
        <v>35</v>
      </c>
      <c r="E19" s="5"/>
      <c r="F19" s="5"/>
      <c r="G19" s="5">
        <v>1111111111</v>
      </c>
      <c r="H19" s="5" t="s">
        <v>38</v>
      </c>
      <c r="I19" s="5" t="s">
        <v>51</v>
      </c>
      <c r="J19" s="5" t="s">
        <v>34</v>
      </c>
      <c r="K19" s="5" t="s">
        <v>34</v>
      </c>
      <c r="L19" s="5" t="s">
        <v>34</v>
      </c>
      <c r="M19" s="5" t="s">
        <v>81</v>
      </c>
      <c r="N19" s="5"/>
      <c r="O19" s="5"/>
      <c r="P19" s="5"/>
      <c r="Q19" s="5" t="s">
        <v>81</v>
      </c>
      <c r="R19" s="5"/>
      <c r="S19" s="5"/>
      <c r="T19" s="5"/>
      <c r="U19" s="5"/>
    </row>
    <row r="20" spans="1:21">
      <c r="A20" s="4">
        <v>3</v>
      </c>
      <c r="B20" s="6" t="s">
        <v>77</v>
      </c>
      <c r="C20" s="5" t="s">
        <v>79</v>
      </c>
      <c r="D20" s="6" t="s">
        <v>85</v>
      </c>
      <c r="E20" s="5"/>
      <c r="F20" s="5"/>
      <c r="G20" s="5">
        <v>2222222222</v>
      </c>
      <c r="H20" s="5" t="s">
        <v>38</v>
      </c>
      <c r="I20" s="5" t="s">
        <v>51</v>
      </c>
      <c r="J20" s="5" t="s">
        <v>34</v>
      </c>
      <c r="K20" s="5" t="s">
        <v>34</v>
      </c>
      <c r="L20" s="5" t="s">
        <v>34</v>
      </c>
      <c r="M20" s="5"/>
      <c r="N20" s="5"/>
      <c r="O20" s="5"/>
      <c r="P20" s="5"/>
      <c r="Q20" s="5"/>
      <c r="R20" s="5"/>
      <c r="S20" s="5"/>
      <c r="T20" s="5" t="s">
        <v>73</v>
      </c>
      <c r="U20" s="5" t="s">
        <v>87</v>
      </c>
    </row>
    <row r="21" spans="1:21">
      <c r="A21" s="4">
        <v>4</v>
      </c>
      <c r="B21" s="6" t="s">
        <v>78</v>
      </c>
      <c r="C21" s="5" t="s">
        <v>38</v>
      </c>
      <c r="D21" s="6" t="s">
        <v>72</v>
      </c>
      <c r="E21" s="5"/>
      <c r="F21" s="5">
        <v>3</v>
      </c>
      <c r="G21" s="5">
        <v>3333333333</v>
      </c>
      <c r="H21" s="5" t="s">
        <v>38</v>
      </c>
      <c r="I21" s="5" t="s">
        <v>51</v>
      </c>
      <c r="J21" s="5" t="s">
        <v>34</v>
      </c>
      <c r="K21" s="5" t="s">
        <v>34</v>
      </c>
      <c r="L21" s="5" t="s">
        <v>34</v>
      </c>
      <c r="M21" s="5"/>
      <c r="N21" s="5"/>
      <c r="O21" s="5"/>
      <c r="P21" s="5"/>
      <c r="Q21" s="5" t="s">
        <v>81</v>
      </c>
      <c r="R21" s="5" t="s">
        <v>81</v>
      </c>
      <c r="S21" s="5"/>
      <c r="T21" s="5"/>
      <c r="U21" s="5"/>
    </row>
    <row r="22" spans="1:21">
      <c r="A22" s="4"/>
      <c r="B22" s="6"/>
      <c r="C22" s="5"/>
      <c r="D22" s="6"/>
      <c r="E22" s="5"/>
      <c r="F22" s="5"/>
      <c r="G22" s="5"/>
      <c r="H22" s="5"/>
      <c r="I22" s="5"/>
      <c r="J22" s="5"/>
      <c r="K22" s="5"/>
      <c r="L22" s="5"/>
      <c r="M22" s="5"/>
      <c r="N22" s="5"/>
      <c r="O22" s="5"/>
      <c r="P22" s="5"/>
      <c r="Q22" s="5"/>
      <c r="R22" s="5"/>
      <c r="S22" s="5"/>
      <c r="T22" s="5"/>
      <c r="U22" s="5"/>
    </row>
    <row r="23" spans="1:21">
      <c r="A23" s="4"/>
      <c r="B23" s="6"/>
      <c r="C23" s="5"/>
      <c r="D23" s="6"/>
      <c r="E23" s="5"/>
      <c r="F23" s="5"/>
      <c r="G23" s="5"/>
      <c r="H23" s="5"/>
      <c r="I23" s="5"/>
      <c r="J23" s="21"/>
      <c r="K23" s="21"/>
      <c r="L23" s="21"/>
      <c r="M23" s="21"/>
      <c r="N23" s="21"/>
      <c r="O23" s="21"/>
      <c r="P23" s="21"/>
      <c r="Q23" s="21"/>
      <c r="R23" s="21"/>
      <c r="S23" s="21"/>
      <c r="T23" s="5"/>
      <c r="U23" s="5"/>
    </row>
  </sheetData>
  <mergeCells count="14">
    <mergeCell ref="M16:T16"/>
    <mergeCell ref="A2:U2"/>
    <mergeCell ref="J16:L16"/>
    <mergeCell ref="G16:I16"/>
    <mergeCell ref="A4:B4"/>
    <mergeCell ref="A5:B5"/>
    <mergeCell ref="A6:B6"/>
    <mergeCell ref="A7:B7"/>
    <mergeCell ref="A8:B8"/>
    <mergeCell ref="C4:D4"/>
    <mergeCell ref="C5:D5"/>
    <mergeCell ref="C6:D6"/>
    <mergeCell ref="C7:D7"/>
    <mergeCell ref="C8:D8"/>
  </mergeCells>
  <phoneticPr fontId="5"/>
  <dataValidations count="6">
    <dataValidation type="list" allowBlank="1" showInputMessage="1" showErrorMessage="1" sqref="J18:L23" xr:uid="{26DC2159-768B-4D4A-AC5B-1578A3C4338A}">
      <formula1>$J$13:$J$14</formula1>
    </dataValidation>
    <dataValidation type="list" allowBlank="1" showInputMessage="1" showErrorMessage="1" sqref="D18:D23" xr:uid="{C9AC223E-C953-4FFC-86A5-78AAC3DA07A9}">
      <formula1>$D$12:$D$14</formula1>
    </dataValidation>
    <dataValidation type="list" allowBlank="1" showInputMessage="1" showErrorMessage="1" sqref="E18:E23" xr:uid="{4899D918-1BF7-48A9-BC9D-CD8140265F1F}">
      <formula1>$E$12</formula1>
    </dataValidation>
    <dataValidation type="list" allowBlank="1" showInputMessage="1" showErrorMessage="1" sqref="U18:U23" xr:uid="{70F94844-787D-4057-AC3E-7479E0BD0B97}">
      <formula1>$U$12:$U$13</formula1>
    </dataValidation>
    <dataValidation type="list" allowBlank="1" showInputMessage="1" showErrorMessage="1" sqref="M18:S23" xr:uid="{3526808A-592F-43F7-BD9D-D1D791AA620D}">
      <formula1>$M$12:$M$13</formula1>
    </dataValidation>
    <dataValidation type="list" allowBlank="1" showInputMessage="1" showErrorMessage="1" sqref="T18:T23" xr:uid="{F0BDAD47-006D-4A72-9927-5F07CA29DC1D}">
      <formula1>$T$12</formula1>
    </dataValidation>
  </dataValidations>
  <pageMargins left="0.7" right="0.7" top="0.75" bottom="0.75" header="0.3" footer="0.3"/>
  <pageSetup paperSize="9" scale="61"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35E8F4-2001-4AC4-9D53-D8033BEAE3EB}">
  <sheetPr>
    <tabColor theme="6" tint="0.59999389629810485"/>
    <pageSetUpPr fitToPage="1"/>
  </sheetPr>
  <dimension ref="A1:O31"/>
  <sheetViews>
    <sheetView tabSelected="1" view="pageBreakPreview" zoomScale="90" zoomScaleNormal="100" zoomScaleSheetLayoutView="90" workbookViewId="0">
      <selection activeCell="A2" sqref="A2:I2"/>
    </sheetView>
  </sheetViews>
  <sheetFormatPr defaultColWidth="9" defaultRowHeight="13.2"/>
  <cols>
    <col min="1" max="1" width="5.19921875" style="1" customWidth="1"/>
    <col min="2" max="3" width="26.09765625" style="1" customWidth="1"/>
    <col min="4" max="4" width="40.09765625" style="1" customWidth="1"/>
    <col min="5" max="6" width="9" style="1"/>
    <col min="7" max="7" width="10.69921875" style="1" customWidth="1"/>
    <col min="8" max="8" width="10.09765625" style="1" customWidth="1"/>
    <col min="9" max="9" width="44.8984375" style="1" customWidth="1"/>
    <col min="10" max="10" width="17" style="1" customWidth="1"/>
    <col min="11" max="16384" width="9" style="1"/>
  </cols>
  <sheetData>
    <row r="1" spans="1:15" ht="20.25" customHeight="1">
      <c r="A1" s="22"/>
    </row>
    <row r="2" spans="1:15" ht="20.25" customHeight="1">
      <c r="A2" s="182" t="s">
        <v>62</v>
      </c>
      <c r="B2" s="182"/>
      <c r="C2" s="182"/>
      <c r="D2" s="182"/>
      <c r="E2" s="182"/>
      <c r="F2" s="182"/>
      <c r="G2" s="182"/>
      <c r="H2" s="182"/>
      <c r="I2" s="182"/>
      <c r="J2" s="32"/>
      <c r="K2" s="32"/>
      <c r="L2" s="32"/>
      <c r="M2" s="32"/>
      <c r="N2" s="32"/>
      <c r="O2" s="32"/>
    </row>
    <row r="3" spans="1:15" ht="18.75" customHeight="1"/>
    <row r="4" spans="1:15" ht="18.75" customHeight="1">
      <c r="A4" s="186" t="s">
        <v>109</v>
      </c>
      <c r="B4" s="186"/>
      <c r="C4" s="205" t="str">
        <f>'１　参加者情報'!C4</f>
        <v>令和７年度</v>
      </c>
      <c r="D4" s="206"/>
      <c r="F4" s="211" t="s">
        <v>33</v>
      </c>
      <c r="G4" s="4" t="s">
        <v>105</v>
      </c>
      <c r="H4" s="4" t="s">
        <v>106</v>
      </c>
    </row>
    <row r="5" spans="1:15" ht="18.75" customHeight="1">
      <c r="A5" s="186" t="s">
        <v>44</v>
      </c>
      <c r="B5" s="186"/>
      <c r="C5" s="205" t="str">
        <f>'１　参加者情報'!C5</f>
        <v>○○協議会</v>
      </c>
      <c r="D5" s="206"/>
      <c r="F5" s="212"/>
      <c r="G5" s="6" t="s">
        <v>107</v>
      </c>
      <c r="H5" s="5" t="s">
        <v>108</v>
      </c>
    </row>
    <row r="6" spans="1:15" ht="18.75" customHeight="1">
      <c r="A6" s="186" t="s">
        <v>3</v>
      </c>
      <c r="B6" s="186"/>
      <c r="C6" s="205" t="str">
        <f>'１　参加者情報'!C6</f>
        <v>○○　○○</v>
      </c>
      <c r="D6" s="206"/>
    </row>
    <row r="7" spans="1:15" ht="18.75" customHeight="1">
      <c r="A7" s="186" t="s">
        <v>4</v>
      </c>
      <c r="B7" s="186"/>
      <c r="C7" s="205" t="str">
        <f>'１　参加者情報'!C7</f>
        <v>○○県○○町○○</v>
      </c>
      <c r="D7" s="206"/>
    </row>
    <row r="8" spans="1:15" ht="18.75" customHeight="1">
      <c r="A8" s="186" t="s">
        <v>39</v>
      </c>
      <c r="B8" s="186"/>
      <c r="C8" s="205">
        <f>'１　参加者情報'!C8</f>
        <v>4</v>
      </c>
      <c r="D8" s="206"/>
    </row>
    <row r="9" spans="1:15" ht="18.75" customHeight="1">
      <c r="A9" s="186" t="s">
        <v>204</v>
      </c>
      <c r="B9" s="186"/>
      <c r="C9" s="213">
        <v>1190</v>
      </c>
      <c r="D9" s="214"/>
      <c r="E9" s="22" t="s">
        <v>26</v>
      </c>
      <c r="G9" s="1" t="s">
        <v>74</v>
      </c>
    </row>
    <row r="11" spans="1:15" s="48" customFormat="1" ht="45.75" customHeight="1">
      <c r="D11" s="196" t="s">
        <v>64</v>
      </c>
      <c r="E11" s="196"/>
      <c r="F11" s="196"/>
      <c r="G11" s="196"/>
      <c r="H11" s="196"/>
      <c r="I11" s="196"/>
      <c r="J11" s="196"/>
      <c r="K11" s="196"/>
    </row>
    <row r="12" spans="1:15" ht="67.5" customHeight="1">
      <c r="A12" s="192" t="s">
        <v>104</v>
      </c>
      <c r="B12" s="193"/>
      <c r="C12" s="217" t="s">
        <v>188</v>
      </c>
      <c r="D12" s="218"/>
      <c r="E12" s="218"/>
      <c r="F12" s="218"/>
      <c r="G12" s="218"/>
      <c r="H12" s="218"/>
      <c r="I12" s="219"/>
    </row>
    <row r="13" spans="1:15" ht="45.75" customHeight="1">
      <c r="A13" s="65"/>
      <c r="B13" s="65"/>
      <c r="C13" s="65"/>
      <c r="D13" s="66"/>
      <c r="E13" s="66"/>
      <c r="F13" s="66"/>
      <c r="G13" s="66"/>
      <c r="H13" s="66"/>
      <c r="I13" s="66"/>
    </row>
    <row r="14" spans="1:15" ht="19.5" customHeight="1">
      <c r="G14" s="23" t="s">
        <v>65</v>
      </c>
      <c r="I14" s="201" t="s">
        <v>50</v>
      </c>
    </row>
    <row r="15" spans="1:15" ht="17.25" customHeight="1">
      <c r="A15" s="7"/>
      <c r="B15" s="8"/>
      <c r="C15" s="8"/>
      <c r="E15" s="9" t="s">
        <v>22</v>
      </c>
      <c r="F15" s="9" t="s">
        <v>23</v>
      </c>
      <c r="G15" s="34" t="s">
        <v>66</v>
      </c>
      <c r="H15" s="36" t="s">
        <v>63</v>
      </c>
      <c r="I15" s="202"/>
    </row>
    <row r="16" spans="1:15" ht="30.75" customHeight="1">
      <c r="A16" s="189" t="s">
        <v>45</v>
      </c>
      <c r="B16" s="189"/>
      <c r="C16" s="189"/>
      <c r="D16" s="189"/>
      <c r="E16" s="10" t="s">
        <v>8</v>
      </c>
      <c r="F16" s="190" t="s">
        <v>24</v>
      </c>
      <c r="G16" s="190" t="s">
        <v>25</v>
      </c>
      <c r="H16" s="190" t="s">
        <v>46</v>
      </c>
      <c r="I16" s="190" t="s">
        <v>121</v>
      </c>
    </row>
    <row r="17" spans="1:9">
      <c r="A17" s="189"/>
      <c r="B17" s="189"/>
      <c r="C17" s="189"/>
      <c r="D17" s="189"/>
      <c r="E17" s="11" t="s">
        <v>14</v>
      </c>
      <c r="F17" s="191"/>
      <c r="G17" s="191"/>
      <c r="H17" s="191"/>
      <c r="I17" s="194"/>
    </row>
    <row r="18" spans="1:9" ht="26.25" customHeight="1">
      <c r="A18" s="195">
        <v>1</v>
      </c>
      <c r="B18" s="208" t="s">
        <v>57</v>
      </c>
      <c r="C18" s="197" t="s">
        <v>180</v>
      </c>
      <c r="D18" s="198"/>
      <c r="E18" s="12">
        <v>1</v>
      </c>
      <c r="F18" s="38">
        <v>50</v>
      </c>
      <c r="G18" s="89">
        <f>ROUNDDOWN(F18/$C$9*100,1)</f>
        <v>4.2</v>
      </c>
      <c r="H18" s="90">
        <f>ROUNDDOWN(E18*G18,1)</f>
        <v>4.2</v>
      </c>
      <c r="I18" s="40" t="s">
        <v>185</v>
      </c>
    </row>
    <row r="19" spans="1:9" ht="26.25" customHeight="1">
      <c r="A19" s="207"/>
      <c r="B19" s="209"/>
      <c r="C19" s="215" t="s">
        <v>181</v>
      </c>
      <c r="D19" s="216"/>
      <c r="E19" s="12">
        <v>10</v>
      </c>
      <c r="F19" s="38">
        <v>0</v>
      </c>
      <c r="G19" s="89">
        <f t="shared" ref="G19:G27" si="0">ROUNDDOWN(F19/$C$9*100,1)</f>
        <v>0</v>
      </c>
      <c r="H19" s="90">
        <f t="shared" ref="H19:H27" si="1">ROUNDDOWN(E19*G19,1)</f>
        <v>0</v>
      </c>
      <c r="I19" s="40"/>
    </row>
    <row r="20" spans="1:9" ht="26.25" customHeight="1">
      <c r="A20" s="194"/>
      <c r="B20" s="210"/>
      <c r="C20" s="199" t="s">
        <v>182</v>
      </c>
      <c r="D20" s="200"/>
      <c r="E20" s="12">
        <v>10</v>
      </c>
      <c r="F20" s="38">
        <v>0</v>
      </c>
      <c r="G20" s="89">
        <f t="shared" si="0"/>
        <v>0</v>
      </c>
      <c r="H20" s="90">
        <f t="shared" si="1"/>
        <v>0</v>
      </c>
      <c r="I20" s="40"/>
    </row>
    <row r="21" spans="1:9" ht="26.25" customHeight="1">
      <c r="A21" s="12">
        <v>2</v>
      </c>
      <c r="B21" s="13" t="s">
        <v>58</v>
      </c>
      <c r="C21" s="13"/>
      <c r="D21" s="13"/>
      <c r="E21" s="12">
        <v>1</v>
      </c>
      <c r="F21" s="38">
        <v>0</v>
      </c>
      <c r="G21" s="89">
        <f t="shared" si="0"/>
        <v>0</v>
      </c>
      <c r="H21" s="90">
        <f t="shared" si="1"/>
        <v>0</v>
      </c>
      <c r="I21" s="40"/>
    </row>
    <row r="22" spans="1:9" ht="26.25" customHeight="1">
      <c r="A22" s="12">
        <v>3</v>
      </c>
      <c r="B22" s="33" t="s">
        <v>59</v>
      </c>
      <c r="C22" s="64"/>
      <c r="D22" s="14"/>
      <c r="E22" s="12">
        <v>5</v>
      </c>
      <c r="F22" s="38">
        <v>20</v>
      </c>
      <c r="G22" s="89">
        <f t="shared" si="0"/>
        <v>1.6</v>
      </c>
      <c r="H22" s="89">
        <f>ROUNDDOWN(E22*G22,1)</f>
        <v>8</v>
      </c>
      <c r="I22" s="40" t="s">
        <v>186</v>
      </c>
    </row>
    <row r="23" spans="1:9" ht="26.25" customHeight="1">
      <c r="A23" s="195">
        <v>4</v>
      </c>
      <c r="B23" s="203" t="s">
        <v>60</v>
      </c>
      <c r="C23" s="197" t="s">
        <v>183</v>
      </c>
      <c r="D23" s="198"/>
      <c r="E23" s="12">
        <v>4</v>
      </c>
      <c r="F23" s="38">
        <v>0</v>
      </c>
      <c r="G23" s="89">
        <f t="shared" si="0"/>
        <v>0</v>
      </c>
      <c r="H23" s="90">
        <f t="shared" si="1"/>
        <v>0</v>
      </c>
      <c r="I23" s="40"/>
    </row>
    <row r="24" spans="1:9" ht="26.25" customHeight="1">
      <c r="A24" s="194"/>
      <c r="B24" s="204"/>
      <c r="C24" s="199" t="s">
        <v>184</v>
      </c>
      <c r="D24" s="200"/>
      <c r="E24" s="12">
        <v>6</v>
      </c>
      <c r="F24" s="38">
        <v>0</v>
      </c>
      <c r="G24" s="89">
        <f t="shared" si="0"/>
        <v>0</v>
      </c>
      <c r="H24" s="90">
        <f t="shared" si="1"/>
        <v>0</v>
      </c>
      <c r="I24" s="40"/>
    </row>
    <row r="25" spans="1:9" ht="26.25" customHeight="1">
      <c r="A25" s="12">
        <v>5</v>
      </c>
      <c r="B25" s="33" t="s">
        <v>61</v>
      </c>
      <c r="C25" s="64"/>
      <c r="D25" s="14"/>
      <c r="E25" s="12">
        <v>1</v>
      </c>
      <c r="F25" s="39">
        <v>1000</v>
      </c>
      <c r="G25" s="89">
        <f t="shared" si="0"/>
        <v>84</v>
      </c>
      <c r="H25" s="89">
        <f t="shared" si="1"/>
        <v>84</v>
      </c>
      <c r="I25" s="40" t="s">
        <v>187</v>
      </c>
    </row>
    <row r="26" spans="1:9" ht="26.25" customHeight="1">
      <c r="A26" s="12">
        <v>6</v>
      </c>
      <c r="B26" s="13" t="s">
        <v>20</v>
      </c>
      <c r="C26" s="13"/>
      <c r="D26" s="13"/>
      <c r="E26" s="12">
        <v>3</v>
      </c>
      <c r="F26" s="38">
        <v>20</v>
      </c>
      <c r="G26" s="89">
        <f t="shared" si="0"/>
        <v>1.6</v>
      </c>
      <c r="H26" s="90">
        <f t="shared" si="1"/>
        <v>4.8</v>
      </c>
      <c r="I26" s="40" t="s">
        <v>120</v>
      </c>
    </row>
    <row r="27" spans="1:9" ht="26.25" customHeight="1">
      <c r="A27" s="12">
        <v>7</v>
      </c>
      <c r="B27" s="13" t="s">
        <v>21</v>
      </c>
      <c r="C27" s="13"/>
      <c r="D27" s="13"/>
      <c r="E27" s="12">
        <v>3</v>
      </c>
      <c r="F27" s="38">
        <v>0</v>
      </c>
      <c r="G27" s="89">
        <f t="shared" si="0"/>
        <v>0</v>
      </c>
      <c r="H27" s="90">
        <f t="shared" si="1"/>
        <v>0</v>
      </c>
      <c r="I27" s="40"/>
    </row>
    <row r="28" spans="1:9" ht="19.5" customHeight="1">
      <c r="A28" s="7"/>
      <c r="B28" s="8"/>
      <c r="C28" s="8"/>
      <c r="D28" s="8"/>
      <c r="E28" s="8"/>
      <c r="F28" s="8"/>
      <c r="G28" s="82"/>
      <c r="H28" s="91">
        <f>SUM(H18:H27)</f>
        <v>101</v>
      </c>
      <c r="I28" s="9"/>
    </row>
    <row r="29" spans="1:9" ht="15" customHeight="1"/>
    <row r="30" spans="1:9" ht="43.5" customHeight="1">
      <c r="A30" s="35"/>
      <c r="B30" s="188"/>
      <c r="C30" s="188"/>
      <c r="D30" s="188"/>
      <c r="E30" s="188"/>
      <c r="F30" s="188"/>
      <c r="G30" s="188"/>
      <c r="H30" s="188"/>
      <c r="I30" s="188"/>
    </row>
    <row r="31" spans="1:9">
      <c r="A31" s="20"/>
      <c r="C31" s="20"/>
      <c r="D31" s="20"/>
      <c r="E31" s="20"/>
      <c r="F31" s="20"/>
      <c r="G31" s="20"/>
      <c r="H31" s="20"/>
      <c r="I31" s="20"/>
    </row>
  </sheetData>
  <mergeCells count="33">
    <mergeCell ref="A18:A20"/>
    <mergeCell ref="B18:B20"/>
    <mergeCell ref="F4:F5"/>
    <mergeCell ref="C8:D8"/>
    <mergeCell ref="C9:D9"/>
    <mergeCell ref="C19:D19"/>
    <mergeCell ref="C20:D20"/>
    <mergeCell ref="C12:I12"/>
    <mergeCell ref="A2:I2"/>
    <mergeCell ref="A5:B5"/>
    <mergeCell ref="A6:B6"/>
    <mergeCell ref="A7:B7"/>
    <mergeCell ref="C5:D5"/>
    <mergeCell ref="C6:D6"/>
    <mergeCell ref="C7:D7"/>
    <mergeCell ref="C4:D4"/>
    <mergeCell ref="A4:B4"/>
    <mergeCell ref="B30:I30"/>
    <mergeCell ref="A8:B8"/>
    <mergeCell ref="A9:B9"/>
    <mergeCell ref="A16:D17"/>
    <mergeCell ref="H16:H17"/>
    <mergeCell ref="A12:B12"/>
    <mergeCell ref="F16:F17"/>
    <mergeCell ref="G16:G17"/>
    <mergeCell ref="I16:I17"/>
    <mergeCell ref="A23:A24"/>
    <mergeCell ref="D11:K11"/>
    <mergeCell ref="C18:D18"/>
    <mergeCell ref="C23:D23"/>
    <mergeCell ref="C24:D24"/>
    <mergeCell ref="I14:I15"/>
    <mergeCell ref="B23:B24"/>
  </mergeCells>
  <phoneticPr fontId="5"/>
  <pageMargins left="0.7" right="0.7" top="0.75" bottom="0.75" header="0.3" footer="0.3"/>
  <pageSetup paperSize="9" scale="66"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39A65-7AA3-47D1-9B50-7E5B8F2D1585}">
  <sheetPr>
    <tabColor theme="9" tint="0.79998168889431442"/>
    <pageSetUpPr fitToPage="1"/>
  </sheetPr>
  <dimension ref="A1:V25"/>
  <sheetViews>
    <sheetView view="pageBreakPreview" zoomScaleNormal="100" zoomScaleSheetLayoutView="100" workbookViewId="0">
      <selection activeCell="A2" sqref="A2:U2"/>
    </sheetView>
  </sheetViews>
  <sheetFormatPr defaultColWidth="9" defaultRowHeight="13.2"/>
  <cols>
    <col min="1" max="1" width="4.19921875" style="1" customWidth="1"/>
    <col min="2" max="2" width="27.59765625" style="1" customWidth="1"/>
    <col min="3" max="3" width="29.59765625" style="1" customWidth="1"/>
    <col min="4" max="21" width="8" style="1" customWidth="1"/>
    <col min="22" max="16384" width="9" style="1"/>
  </cols>
  <sheetData>
    <row r="1" spans="1:22">
      <c r="A1" s="22"/>
    </row>
    <row r="2" spans="1:22" ht="14.25" customHeight="1">
      <c r="A2" s="182" t="s">
        <v>56</v>
      </c>
      <c r="B2" s="182"/>
      <c r="C2" s="182"/>
      <c r="D2" s="182"/>
      <c r="E2" s="182"/>
      <c r="F2" s="182"/>
      <c r="G2" s="182"/>
      <c r="H2" s="182"/>
      <c r="I2" s="182"/>
      <c r="J2" s="182"/>
      <c r="K2" s="182"/>
      <c r="L2" s="182"/>
      <c r="M2" s="182"/>
      <c r="N2" s="182"/>
      <c r="O2" s="182"/>
      <c r="P2" s="182"/>
      <c r="Q2" s="182"/>
      <c r="R2" s="182"/>
      <c r="S2" s="182"/>
      <c r="T2" s="182"/>
      <c r="U2" s="182"/>
      <c r="V2" s="32"/>
    </row>
    <row r="4" spans="1:22">
      <c r="A4" s="244" t="s">
        <v>109</v>
      </c>
      <c r="B4" s="245"/>
      <c r="C4" s="75" t="str">
        <f>'１　参加者情報'!C4</f>
        <v>令和７年度</v>
      </c>
      <c r="D4" s="43"/>
      <c r="E4" s="43"/>
      <c r="F4" s="43"/>
      <c r="G4" s="43"/>
      <c r="H4" s="43"/>
      <c r="I4" s="43"/>
      <c r="J4" s="43"/>
    </row>
    <row r="5" spans="1:22">
      <c r="A5" s="183" t="s">
        <v>44</v>
      </c>
      <c r="B5" s="185"/>
      <c r="C5" s="75" t="str">
        <f>'１　参加者情報'!C5</f>
        <v>○○協議会</v>
      </c>
      <c r="D5" s="43"/>
      <c r="E5" s="43"/>
      <c r="F5" s="43"/>
      <c r="G5" s="43"/>
      <c r="H5" s="43"/>
      <c r="I5" s="43"/>
      <c r="J5" s="43"/>
    </row>
    <row r="6" spans="1:22">
      <c r="A6" s="183" t="s">
        <v>3</v>
      </c>
      <c r="B6" s="185"/>
      <c r="C6" s="75" t="str">
        <f>'１　参加者情報'!C6</f>
        <v>○○　○○</v>
      </c>
      <c r="D6" s="43"/>
      <c r="E6" s="43"/>
      <c r="F6" s="43"/>
      <c r="G6" s="43"/>
      <c r="H6" s="43"/>
      <c r="I6" s="43"/>
      <c r="J6" s="43"/>
    </row>
    <row r="7" spans="1:22">
      <c r="A7" s="183" t="s">
        <v>4</v>
      </c>
      <c r="B7" s="185"/>
      <c r="C7" s="75" t="str">
        <f>'１　参加者情報'!C7</f>
        <v>○○県○○町○○</v>
      </c>
      <c r="D7" s="43"/>
      <c r="E7" s="43"/>
      <c r="F7" s="43"/>
      <c r="G7" s="43"/>
      <c r="H7" s="43"/>
      <c r="I7" s="43"/>
      <c r="J7" s="43"/>
    </row>
    <row r="8" spans="1:22">
      <c r="A8" s="183" t="s">
        <v>39</v>
      </c>
      <c r="B8" s="185"/>
      <c r="C8" s="75">
        <f>'１　参加者情報'!C8</f>
        <v>4</v>
      </c>
      <c r="D8" s="43"/>
      <c r="E8" s="43"/>
      <c r="F8" s="43"/>
      <c r="G8" s="43"/>
      <c r="H8" s="43"/>
      <c r="I8" s="43"/>
      <c r="J8" s="43"/>
    </row>
    <row r="9" spans="1:22">
      <c r="A9" s="186" t="s">
        <v>204</v>
      </c>
      <c r="B9" s="186"/>
      <c r="C9" s="37">
        <f>'２　飼料生産計画（５か年）'!C9</f>
        <v>1190</v>
      </c>
      <c r="D9" s="43"/>
      <c r="E9" s="43"/>
      <c r="F9" s="43"/>
      <c r="G9" s="43"/>
      <c r="H9" s="43"/>
      <c r="I9" s="43"/>
      <c r="J9" s="43"/>
    </row>
    <row r="11" spans="1:22" s="48" customFormat="1" ht="39.75" customHeight="1">
      <c r="D11" s="255" t="s">
        <v>189</v>
      </c>
      <c r="E11" s="256"/>
      <c r="F11" s="256"/>
      <c r="G11" s="256"/>
      <c r="H11" s="256"/>
      <c r="I11" s="257"/>
      <c r="J11" s="252" t="s">
        <v>110</v>
      </c>
      <c r="K11" s="253"/>
      <c r="L11" s="253"/>
      <c r="M11" s="253"/>
      <c r="N11" s="253"/>
      <c r="O11" s="254"/>
      <c r="P11" s="252" t="s">
        <v>110</v>
      </c>
      <c r="Q11" s="253"/>
      <c r="R11" s="253"/>
      <c r="S11" s="253"/>
      <c r="T11" s="253"/>
      <c r="U11" s="254"/>
    </row>
    <row r="12" spans="1:22" ht="19.5" customHeight="1" thickBot="1">
      <c r="D12" s="46"/>
    </row>
    <row r="13" spans="1:22" ht="28.5" customHeight="1" thickBot="1">
      <c r="A13" s="222" t="s">
        <v>8</v>
      </c>
      <c r="B13" s="223"/>
      <c r="C13" s="224"/>
      <c r="D13" s="249" t="s">
        <v>75</v>
      </c>
      <c r="E13" s="250"/>
      <c r="F13" s="250"/>
      <c r="G13" s="250"/>
      <c r="H13" s="250"/>
      <c r="I13" s="251"/>
      <c r="J13" s="246" t="s">
        <v>49</v>
      </c>
      <c r="K13" s="247"/>
      <c r="L13" s="247"/>
      <c r="M13" s="247"/>
      <c r="N13" s="247"/>
      <c r="O13" s="248"/>
      <c r="P13" s="246" t="s">
        <v>27</v>
      </c>
      <c r="Q13" s="247"/>
      <c r="R13" s="247"/>
      <c r="S13" s="247"/>
      <c r="T13" s="247"/>
      <c r="U13" s="248"/>
    </row>
    <row r="14" spans="1:22" ht="19.5" customHeight="1" thickBot="1">
      <c r="A14" s="225"/>
      <c r="B14" s="226"/>
      <c r="C14" s="227"/>
      <c r="D14" s="137" t="s">
        <v>76</v>
      </c>
      <c r="E14" s="72" t="s">
        <v>9</v>
      </c>
      <c r="F14" s="73" t="s">
        <v>10</v>
      </c>
      <c r="G14" s="73" t="s">
        <v>11</v>
      </c>
      <c r="H14" s="73" t="s">
        <v>12</v>
      </c>
      <c r="I14" s="74" t="s">
        <v>13</v>
      </c>
      <c r="J14" s="144" t="s">
        <v>76</v>
      </c>
      <c r="K14" s="145" t="s">
        <v>9</v>
      </c>
      <c r="L14" s="146" t="s">
        <v>10</v>
      </c>
      <c r="M14" s="146" t="s">
        <v>11</v>
      </c>
      <c r="N14" s="146" t="s">
        <v>12</v>
      </c>
      <c r="O14" s="147" t="s">
        <v>13</v>
      </c>
      <c r="P14" s="144" t="s">
        <v>76</v>
      </c>
      <c r="Q14" s="162" t="s">
        <v>9</v>
      </c>
      <c r="R14" s="24" t="s">
        <v>10</v>
      </c>
      <c r="S14" s="24" t="s">
        <v>11</v>
      </c>
      <c r="T14" s="24" t="s">
        <v>12</v>
      </c>
      <c r="U14" s="25" t="s">
        <v>13</v>
      </c>
    </row>
    <row r="15" spans="1:22" ht="25.5" customHeight="1">
      <c r="A15" s="220">
        <v>1</v>
      </c>
      <c r="B15" s="239" t="s">
        <v>47</v>
      </c>
      <c r="C15" s="45" t="s">
        <v>28</v>
      </c>
      <c r="D15" s="138">
        <f>'２　飼料生産計画（５か年）'!F18</f>
        <v>50</v>
      </c>
      <c r="E15" s="67">
        <v>10</v>
      </c>
      <c r="F15" s="26"/>
      <c r="G15" s="26"/>
      <c r="H15" s="26"/>
      <c r="I15" s="27"/>
      <c r="J15" s="148">
        <f>'２　飼料生産計画（５か年）'!G18</f>
        <v>4.2</v>
      </c>
      <c r="K15" s="149">
        <f>ROUNDDOWN(E15/$C$9*100,1)</f>
        <v>0.8</v>
      </c>
      <c r="L15" s="150"/>
      <c r="M15" s="150"/>
      <c r="N15" s="150"/>
      <c r="O15" s="151"/>
      <c r="P15" s="148">
        <f>'２　飼料生産計画（５か年）'!H18</f>
        <v>4.2</v>
      </c>
      <c r="Q15" s="163">
        <f>ROUNDDOWN(K15*'２　飼料生産計画（５か年）'!E18,1)</f>
        <v>0.8</v>
      </c>
      <c r="R15" s="76"/>
      <c r="S15" s="76"/>
      <c r="T15" s="76"/>
      <c r="U15" s="77"/>
    </row>
    <row r="16" spans="1:22" ht="25.5" customHeight="1">
      <c r="A16" s="221"/>
      <c r="B16" s="240"/>
      <c r="C16" s="44" t="s">
        <v>29</v>
      </c>
      <c r="D16" s="139">
        <f>'２　飼料生産計画（５か年）'!F19</f>
        <v>0</v>
      </c>
      <c r="E16" s="41"/>
      <c r="F16" s="15"/>
      <c r="G16" s="15"/>
      <c r="H16" s="15"/>
      <c r="I16" s="16"/>
      <c r="J16" s="152">
        <f>'２　飼料生産計画（５か年）'!G19</f>
        <v>0</v>
      </c>
      <c r="K16" s="153">
        <f t="shared" ref="K16:K24" si="0">ROUNDDOWN(E16/$C$9*100,1)</f>
        <v>0</v>
      </c>
      <c r="L16" s="154"/>
      <c r="M16" s="154"/>
      <c r="N16" s="154"/>
      <c r="O16" s="155"/>
      <c r="P16" s="152">
        <f>'２　飼料生産計画（５か年）'!H19</f>
        <v>0</v>
      </c>
      <c r="Q16" s="153">
        <f>ROUNDDOWN(K16*'２　飼料生産計画（５か年）'!E19,1)</f>
        <v>0</v>
      </c>
      <c r="R16" s="78"/>
      <c r="S16" s="78"/>
      <c r="T16" s="78"/>
      <c r="U16" s="79"/>
    </row>
    <row r="17" spans="1:21" ht="25.5" customHeight="1">
      <c r="A17" s="221"/>
      <c r="B17" s="241"/>
      <c r="C17" s="44" t="s">
        <v>30</v>
      </c>
      <c r="D17" s="139">
        <f>'２　飼料生産計画（５か年）'!F20</f>
        <v>0</v>
      </c>
      <c r="E17" s="41"/>
      <c r="F17" s="15"/>
      <c r="G17" s="15"/>
      <c r="H17" s="15"/>
      <c r="I17" s="16"/>
      <c r="J17" s="152">
        <f>'２　飼料生産計画（５か年）'!G20</f>
        <v>0</v>
      </c>
      <c r="K17" s="153">
        <f t="shared" si="0"/>
        <v>0</v>
      </c>
      <c r="L17" s="154"/>
      <c r="M17" s="154"/>
      <c r="N17" s="154"/>
      <c r="O17" s="155"/>
      <c r="P17" s="152">
        <f>'２　飼料生産計画（５か年）'!H20</f>
        <v>0</v>
      </c>
      <c r="Q17" s="153">
        <f>ROUNDDOWN(K17*'２　飼料生産計画（５か年）'!E20,1)</f>
        <v>0</v>
      </c>
      <c r="R17" s="78"/>
      <c r="S17" s="78"/>
      <c r="T17" s="78"/>
      <c r="U17" s="79"/>
    </row>
    <row r="18" spans="1:21" ht="25.5" customHeight="1">
      <c r="A18" s="28">
        <v>2</v>
      </c>
      <c r="B18" s="242" t="s">
        <v>15</v>
      </c>
      <c r="C18" s="243"/>
      <c r="D18" s="140">
        <f>'２　飼料生産計画（５か年）'!F21</f>
        <v>0</v>
      </c>
      <c r="E18" s="42"/>
      <c r="F18" s="12"/>
      <c r="G18" s="12"/>
      <c r="H18" s="12"/>
      <c r="I18" s="17"/>
      <c r="J18" s="142">
        <f>'２　飼料生産計画（５か年）'!G21</f>
        <v>0</v>
      </c>
      <c r="K18" s="156">
        <f t="shared" si="0"/>
        <v>0</v>
      </c>
      <c r="L18" s="90"/>
      <c r="M18" s="90"/>
      <c r="N18" s="90"/>
      <c r="O18" s="157"/>
      <c r="P18" s="142">
        <f>'２　飼料生産計画（５か年）'!H21</f>
        <v>0</v>
      </c>
      <c r="Q18" s="156">
        <f>ROUNDDOWN(K18*'２　飼料生産計画（５か年）'!E21,1)</f>
        <v>0</v>
      </c>
      <c r="R18" s="78"/>
      <c r="S18" s="78"/>
      <c r="T18" s="78"/>
      <c r="U18" s="79"/>
    </row>
    <row r="19" spans="1:21" ht="25.5" customHeight="1">
      <c r="A19" s="28">
        <v>3</v>
      </c>
      <c r="B19" s="242" t="s">
        <v>6</v>
      </c>
      <c r="C19" s="243"/>
      <c r="D19" s="140">
        <f>'２　飼料生産計画（５か年）'!F22</f>
        <v>20</v>
      </c>
      <c r="E19" s="42">
        <v>5</v>
      </c>
      <c r="F19" s="12"/>
      <c r="G19" s="12"/>
      <c r="H19" s="12"/>
      <c r="I19" s="17"/>
      <c r="J19" s="142">
        <f>'２　飼料生産計画（５か年）'!G22</f>
        <v>1.6</v>
      </c>
      <c r="K19" s="156">
        <f t="shared" si="0"/>
        <v>0.4</v>
      </c>
      <c r="L19" s="90"/>
      <c r="M19" s="90"/>
      <c r="N19" s="90"/>
      <c r="O19" s="157"/>
      <c r="P19" s="142">
        <f>'２　飼料生産計画（５か年）'!H22</f>
        <v>8</v>
      </c>
      <c r="Q19" s="156">
        <f>ROUNDDOWN(K19*'２　飼料生産計画（５か年）'!E22,1)</f>
        <v>2</v>
      </c>
      <c r="R19" s="78"/>
      <c r="S19" s="78"/>
      <c r="T19" s="78"/>
      <c r="U19" s="79"/>
    </row>
    <row r="20" spans="1:21" ht="25.5" customHeight="1">
      <c r="A20" s="221">
        <v>4</v>
      </c>
      <c r="B20" s="237" t="s">
        <v>48</v>
      </c>
      <c r="C20" s="44" t="s">
        <v>31</v>
      </c>
      <c r="D20" s="141">
        <f>'２　飼料生産計画（５か年）'!F23</f>
        <v>0</v>
      </c>
      <c r="E20" s="42"/>
      <c r="F20" s="12"/>
      <c r="G20" s="12"/>
      <c r="H20" s="12"/>
      <c r="I20" s="17"/>
      <c r="J20" s="142">
        <f>'２　飼料生産計画（５か年）'!G23</f>
        <v>0</v>
      </c>
      <c r="K20" s="156">
        <f t="shared" si="0"/>
        <v>0</v>
      </c>
      <c r="L20" s="90"/>
      <c r="M20" s="90"/>
      <c r="N20" s="90"/>
      <c r="O20" s="157"/>
      <c r="P20" s="142">
        <f>'２　飼料生産計画（５か年）'!H23</f>
        <v>0</v>
      </c>
      <c r="Q20" s="156">
        <f>ROUNDDOWN(K20*'２　飼料生産計画（５か年）'!E23,1)</f>
        <v>0</v>
      </c>
      <c r="R20" s="78"/>
      <c r="S20" s="78"/>
      <c r="T20" s="78"/>
      <c r="U20" s="79"/>
    </row>
    <row r="21" spans="1:21" ht="25.5" customHeight="1">
      <c r="A21" s="221"/>
      <c r="B21" s="238"/>
      <c r="C21" s="44" t="s">
        <v>32</v>
      </c>
      <c r="D21" s="141">
        <f>'２　飼料生産計画（５か年）'!F24</f>
        <v>0</v>
      </c>
      <c r="E21" s="42"/>
      <c r="F21" s="12"/>
      <c r="G21" s="12"/>
      <c r="H21" s="12"/>
      <c r="I21" s="17"/>
      <c r="J21" s="142">
        <f>'２　飼料生産計画（５か年）'!G24</f>
        <v>0</v>
      </c>
      <c r="K21" s="156">
        <f t="shared" si="0"/>
        <v>0</v>
      </c>
      <c r="L21" s="90"/>
      <c r="M21" s="90"/>
      <c r="N21" s="90"/>
      <c r="O21" s="157"/>
      <c r="P21" s="142">
        <f>'２　飼料生産計画（５か年）'!H24</f>
        <v>0</v>
      </c>
      <c r="Q21" s="156">
        <f>ROUNDDOWN(K21*'２　飼料生産計画（５か年）'!E24,1)</f>
        <v>0</v>
      </c>
      <c r="R21" s="78"/>
      <c r="S21" s="78"/>
      <c r="T21" s="78"/>
      <c r="U21" s="79"/>
    </row>
    <row r="22" spans="1:21" ht="25.5" customHeight="1">
      <c r="A22" s="28">
        <v>5</v>
      </c>
      <c r="B22" s="235" t="s">
        <v>5</v>
      </c>
      <c r="C22" s="236"/>
      <c r="D22" s="141">
        <f>'２　飼料生産計画（５か年）'!F25</f>
        <v>1000</v>
      </c>
      <c r="E22" s="42">
        <v>200</v>
      </c>
      <c r="F22" s="12"/>
      <c r="G22" s="12"/>
      <c r="H22" s="12"/>
      <c r="I22" s="17"/>
      <c r="J22" s="142">
        <f>'２　飼料生産計画（５か年）'!G25</f>
        <v>84</v>
      </c>
      <c r="K22" s="156">
        <f t="shared" si="0"/>
        <v>16.8</v>
      </c>
      <c r="L22" s="90"/>
      <c r="M22" s="90"/>
      <c r="N22" s="90"/>
      <c r="O22" s="157"/>
      <c r="P22" s="142">
        <f>'２　飼料生産計画（５か年）'!H25</f>
        <v>84</v>
      </c>
      <c r="Q22" s="156">
        <f>ROUNDDOWN(K22*'２　飼料生産計画（５か年）'!E25,1)</f>
        <v>16.8</v>
      </c>
      <c r="R22" s="78"/>
      <c r="S22" s="78"/>
      <c r="T22" s="78"/>
      <c r="U22" s="79"/>
    </row>
    <row r="23" spans="1:21" ht="25.5" customHeight="1">
      <c r="A23" s="28">
        <v>6</v>
      </c>
      <c r="B23" s="231" t="s">
        <v>16</v>
      </c>
      <c r="C23" s="232"/>
      <c r="D23" s="142">
        <f>'２　飼料生産計画（５か年）'!F26</f>
        <v>20</v>
      </c>
      <c r="E23" s="42"/>
      <c r="F23" s="3"/>
      <c r="G23" s="3"/>
      <c r="H23" s="3"/>
      <c r="I23" s="68"/>
      <c r="J23" s="142">
        <f>'２　飼料生産計画（５か年）'!G26</f>
        <v>1.6</v>
      </c>
      <c r="K23" s="156">
        <f t="shared" si="0"/>
        <v>0</v>
      </c>
      <c r="L23" s="90"/>
      <c r="M23" s="90"/>
      <c r="N23" s="90"/>
      <c r="O23" s="157"/>
      <c r="P23" s="142">
        <f>'２　飼料生産計画（５か年）'!H26</f>
        <v>4.8</v>
      </c>
      <c r="Q23" s="156">
        <f>ROUNDDOWN(K23*'２　飼料生産計画（５か年）'!E26,1)</f>
        <v>0</v>
      </c>
      <c r="R23" s="78"/>
      <c r="S23" s="78"/>
      <c r="T23" s="78"/>
      <c r="U23" s="79"/>
    </row>
    <row r="24" spans="1:21" ht="25.5" customHeight="1" thickBot="1">
      <c r="A24" s="29">
        <v>7</v>
      </c>
      <c r="B24" s="233" t="s">
        <v>7</v>
      </c>
      <c r="C24" s="234"/>
      <c r="D24" s="143">
        <f>'２　飼料生産計画（５か年）'!F27</f>
        <v>0</v>
      </c>
      <c r="E24" s="69"/>
      <c r="F24" s="70"/>
      <c r="G24" s="70"/>
      <c r="H24" s="70"/>
      <c r="I24" s="71"/>
      <c r="J24" s="158">
        <f>'２　飼料生産計画（５か年）'!G27</f>
        <v>0</v>
      </c>
      <c r="K24" s="159">
        <f t="shared" si="0"/>
        <v>0</v>
      </c>
      <c r="L24" s="160"/>
      <c r="M24" s="160"/>
      <c r="N24" s="160"/>
      <c r="O24" s="161"/>
      <c r="P24" s="158">
        <f>'２　飼料生産計画（５か年）'!H27</f>
        <v>0</v>
      </c>
      <c r="Q24" s="159">
        <f>ROUNDDOWN(K24*'２　飼料生産計画（５か年）'!E27,1)</f>
        <v>0</v>
      </c>
      <c r="R24" s="80"/>
      <c r="S24" s="80"/>
      <c r="T24" s="80"/>
      <c r="U24" s="81"/>
    </row>
    <row r="25" spans="1:21" ht="20.25" customHeight="1" thickTop="1" thickBot="1">
      <c r="A25" s="30"/>
      <c r="B25" s="228" t="s">
        <v>2</v>
      </c>
      <c r="C25" s="228"/>
      <c r="D25" s="229"/>
      <c r="E25" s="229"/>
      <c r="F25" s="229"/>
      <c r="G25" s="229"/>
      <c r="H25" s="229"/>
      <c r="I25" s="229"/>
      <c r="J25" s="229"/>
      <c r="K25" s="229"/>
      <c r="L25" s="229"/>
      <c r="M25" s="229"/>
      <c r="N25" s="229"/>
      <c r="O25" s="230"/>
      <c r="P25" s="164">
        <f>'２　飼料生産計画（５か年）'!H28</f>
        <v>101</v>
      </c>
      <c r="Q25" s="165">
        <f>SUM(Q15:Q24)</f>
        <v>19.600000000000001</v>
      </c>
      <c r="R25" s="18"/>
      <c r="S25" s="18"/>
      <c r="T25" s="18"/>
      <c r="U25" s="19"/>
    </row>
  </sheetData>
  <mergeCells count="24">
    <mergeCell ref="A2:U2"/>
    <mergeCell ref="B15:B17"/>
    <mergeCell ref="B18:C18"/>
    <mergeCell ref="B19:C19"/>
    <mergeCell ref="A4:B4"/>
    <mergeCell ref="A5:B5"/>
    <mergeCell ref="A6:B6"/>
    <mergeCell ref="A7:B7"/>
    <mergeCell ref="A8:B8"/>
    <mergeCell ref="P13:U13"/>
    <mergeCell ref="J13:O13"/>
    <mergeCell ref="D13:I13"/>
    <mergeCell ref="J11:O11"/>
    <mergeCell ref="P11:U11"/>
    <mergeCell ref="D11:I11"/>
    <mergeCell ref="A9:B9"/>
    <mergeCell ref="A15:A17"/>
    <mergeCell ref="A20:A21"/>
    <mergeCell ref="A13:C14"/>
    <mergeCell ref="B25:O25"/>
    <mergeCell ref="B23:C23"/>
    <mergeCell ref="B24:C24"/>
    <mergeCell ref="B22:C22"/>
    <mergeCell ref="B20:B21"/>
  </mergeCells>
  <phoneticPr fontId="5"/>
  <pageMargins left="0.7" right="0.7" top="0.75" bottom="0.75" header="0.3" footer="0.3"/>
  <pageSetup paperSize="9" scale="58"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F25E5-96CC-45CE-804F-6653ED670A74}">
  <sheetPr>
    <tabColor theme="6" tint="0.59999389629810485"/>
  </sheetPr>
  <dimension ref="A1:AR109"/>
  <sheetViews>
    <sheetView view="pageBreakPreview" zoomScale="89" zoomScaleNormal="90" zoomScaleSheetLayoutView="89" workbookViewId="0">
      <selection activeCell="A2" sqref="A2:I2"/>
    </sheetView>
  </sheetViews>
  <sheetFormatPr defaultRowHeight="18"/>
  <cols>
    <col min="1" max="1" width="9" customWidth="1"/>
    <col min="2" max="2" width="15.69921875" style="92" customWidth="1"/>
    <col min="3" max="3" width="19.19921875" style="92" customWidth="1"/>
    <col min="4" max="4" width="15.19921875" style="92" customWidth="1"/>
    <col min="5" max="5" width="15.3984375" style="92" customWidth="1"/>
    <col min="6" max="6" width="25.19921875" style="92" customWidth="1"/>
    <col min="7" max="8" width="10.69921875" customWidth="1"/>
    <col min="9" max="9" width="14.5" customWidth="1"/>
    <col min="10" max="10" width="13.8984375" customWidth="1"/>
    <col min="12" max="12" width="22.09765625" customWidth="1"/>
    <col min="13" max="13" width="20.8984375" customWidth="1"/>
    <col min="16" max="16" width="10.59765625" customWidth="1"/>
    <col min="17" max="20" width="13.09765625" customWidth="1"/>
    <col min="21" max="21" width="20.8984375" customWidth="1"/>
    <col min="25" max="26" width="14.69921875" customWidth="1"/>
    <col min="27" max="27" width="19.5" customWidth="1"/>
    <col min="30" max="30" width="34.69921875" customWidth="1"/>
    <col min="31" max="31" width="20.19921875" customWidth="1"/>
    <col min="34" max="34" width="19.5" customWidth="1"/>
    <col min="35" max="35" width="19" customWidth="1"/>
    <col min="43" max="43" width="18" customWidth="1"/>
    <col min="44" max="44" width="20.8984375" customWidth="1"/>
  </cols>
  <sheetData>
    <row r="1" spans="1:44" s="1" customFormat="1" ht="20.25" customHeight="1">
      <c r="A1" s="22"/>
    </row>
    <row r="2" spans="1:44" s="1" customFormat="1" ht="20.25" customHeight="1">
      <c r="A2" s="182" t="s">
        <v>179</v>
      </c>
      <c r="B2" s="182"/>
      <c r="C2" s="182"/>
      <c r="D2" s="182"/>
      <c r="E2" s="182"/>
      <c r="F2" s="182"/>
      <c r="G2" s="182"/>
      <c r="H2" s="182"/>
      <c r="I2" s="182"/>
      <c r="J2" s="32"/>
      <c r="K2" s="32"/>
      <c r="L2" s="32"/>
      <c r="M2" s="32"/>
      <c r="N2" s="32"/>
      <c r="O2" s="32"/>
      <c r="P2" s="32"/>
      <c r="Q2" s="32"/>
    </row>
    <row r="3" spans="1:44" s="1" customFormat="1" ht="18.75" customHeight="1"/>
    <row r="4" spans="1:44" s="1" customFormat="1" ht="18.75" customHeight="1">
      <c r="A4" s="186" t="s">
        <v>109</v>
      </c>
      <c r="B4" s="186"/>
      <c r="C4" s="205" t="str">
        <f>'１　参加者情報'!C4</f>
        <v>令和７年度</v>
      </c>
      <c r="D4" s="206"/>
      <c r="F4" s="211" t="s">
        <v>33</v>
      </c>
      <c r="G4" s="4" t="s">
        <v>105</v>
      </c>
      <c r="H4" s="4" t="s">
        <v>106</v>
      </c>
      <c r="J4" s="108"/>
    </row>
    <row r="5" spans="1:44" s="1" customFormat="1" ht="18.75" customHeight="1">
      <c r="A5" s="186" t="s">
        <v>44</v>
      </c>
      <c r="B5" s="186"/>
      <c r="C5" s="205" t="str">
        <f>'１　参加者情報'!C5</f>
        <v>○○協議会</v>
      </c>
      <c r="D5" s="206"/>
      <c r="F5" s="212"/>
      <c r="G5" s="6" t="s">
        <v>107</v>
      </c>
      <c r="H5" s="5" t="s">
        <v>108</v>
      </c>
    </row>
    <row r="6" spans="1:44" s="1" customFormat="1" ht="18.75" customHeight="1">
      <c r="A6" s="186" t="s">
        <v>3</v>
      </c>
      <c r="B6" s="186"/>
      <c r="C6" s="205" t="str">
        <f>'１　参加者情報'!C6</f>
        <v>○○　○○</v>
      </c>
      <c r="D6" s="206"/>
    </row>
    <row r="7" spans="1:44" s="1" customFormat="1" ht="18.75" customHeight="1">
      <c r="A7" s="186" t="s">
        <v>4</v>
      </c>
      <c r="B7" s="186"/>
      <c r="C7" s="205" t="str">
        <f>'１　参加者情報'!C7</f>
        <v>○○県○○町○○</v>
      </c>
      <c r="D7" s="206"/>
    </row>
    <row r="8" spans="1:44" s="1" customFormat="1" ht="18.75" customHeight="1">
      <c r="A8" s="186" t="s">
        <v>39</v>
      </c>
      <c r="B8" s="186"/>
      <c r="C8" s="205">
        <f>'１　参加者情報'!C8</f>
        <v>4</v>
      </c>
      <c r="D8" s="206"/>
    </row>
    <row r="9" spans="1:44" s="1" customFormat="1" ht="18.75" customHeight="1">
      <c r="A9" s="186"/>
      <c r="B9" s="186"/>
      <c r="C9" s="264"/>
      <c r="D9" s="265"/>
      <c r="E9" s="22"/>
      <c r="G9" s="1" t="s">
        <v>74</v>
      </c>
    </row>
    <row r="10" spans="1:44">
      <c r="A10" s="95"/>
      <c r="B10" s="104"/>
      <c r="C10" s="104"/>
      <c r="D10" s="104"/>
      <c r="E10" s="104"/>
      <c r="F10" s="104"/>
    </row>
    <row r="11" spans="1:44" s="83" customFormat="1">
      <c r="A11" s="83" t="s">
        <v>93</v>
      </c>
      <c r="B11" s="110" t="s">
        <v>112</v>
      </c>
      <c r="C11" s="110" t="s">
        <v>86</v>
      </c>
      <c r="D11" s="110" t="s">
        <v>112</v>
      </c>
      <c r="E11" s="110" t="s">
        <v>112</v>
      </c>
      <c r="F11" s="110" t="s">
        <v>112</v>
      </c>
      <c r="H11" s="83" t="s">
        <v>93</v>
      </c>
      <c r="I11" s="110" t="s">
        <v>112</v>
      </c>
      <c r="J11" s="110" t="s">
        <v>112</v>
      </c>
      <c r="K11" s="83" t="s">
        <v>93</v>
      </c>
      <c r="L11" s="83" t="s">
        <v>112</v>
      </c>
      <c r="M11" s="83" t="s">
        <v>112</v>
      </c>
      <c r="O11" s="83" t="s">
        <v>93</v>
      </c>
      <c r="P11" s="110" t="s">
        <v>86</v>
      </c>
      <c r="Q11" s="110" t="s">
        <v>112</v>
      </c>
      <c r="R11" s="110" t="s">
        <v>112</v>
      </c>
      <c r="S11" s="110" t="s">
        <v>112</v>
      </c>
      <c r="T11" s="110" t="s">
        <v>112</v>
      </c>
      <c r="U11" s="110" t="s">
        <v>112</v>
      </c>
      <c r="W11" s="83" t="s">
        <v>93</v>
      </c>
      <c r="X11" s="110" t="s">
        <v>86</v>
      </c>
      <c r="Y11" s="83" t="s">
        <v>112</v>
      </c>
      <c r="Z11" s="83" t="s">
        <v>112</v>
      </c>
      <c r="AA11" s="110" t="s">
        <v>112</v>
      </c>
      <c r="AC11" s="83" t="s">
        <v>93</v>
      </c>
      <c r="AD11" s="83" t="s">
        <v>112</v>
      </c>
      <c r="AE11" s="110" t="s">
        <v>112</v>
      </c>
      <c r="AG11" s="83" t="s">
        <v>93</v>
      </c>
      <c r="AH11" s="83" t="s">
        <v>112</v>
      </c>
      <c r="AI11" s="110" t="s">
        <v>112</v>
      </c>
      <c r="AK11" s="83" t="s">
        <v>93</v>
      </c>
      <c r="AL11" s="83" t="s">
        <v>93</v>
      </c>
      <c r="AM11" s="83" t="s">
        <v>93</v>
      </c>
      <c r="AN11" s="83" t="s">
        <v>93</v>
      </c>
      <c r="AO11" s="83" t="s">
        <v>93</v>
      </c>
      <c r="AP11" s="83" t="s">
        <v>112</v>
      </c>
      <c r="AQ11" s="83" t="s">
        <v>112</v>
      </c>
      <c r="AR11" s="110" t="s">
        <v>112</v>
      </c>
    </row>
    <row r="12" spans="1:44" s="83" customFormat="1" ht="25.5" customHeight="1">
      <c r="A12" s="84"/>
      <c r="B12" s="261" t="s">
        <v>145</v>
      </c>
      <c r="C12" s="120" t="s">
        <v>123</v>
      </c>
      <c r="D12" s="261" t="s">
        <v>127</v>
      </c>
      <c r="E12" s="261" t="s">
        <v>129</v>
      </c>
      <c r="F12" s="120"/>
      <c r="H12" s="84"/>
      <c r="I12" s="271" t="s">
        <v>145</v>
      </c>
      <c r="J12" s="258" t="s">
        <v>146</v>
      </c>
      <c r="K12" s="84"/>
      <c r="L12" s="258" t="s">
        <v>154</v>
      </c>
      <c r="M12" s="84"/>
      <c r="O12" s="84"/>
      <c r="P12" s="87" t="s">
        <v>135</v>
      </c>
      <c r="Q12" s="261" t="s">
        <v>145</v>
      </c>
      <c r="R12" s="261" t="s">
        <v>129</v>
      </c>
      <c r="S12" s="87" t="s">
        <v>152</v>
      </c>
      <c r="T12" s="129"/>
      <c r="U12" s="120"/>
      <c r="W12" s="84"/>
      <c r="X12" s="84" t="s">
        <v>137</v>
      </c>
      <c r="Y12" s="261" t="s">
        <v>155</v>
      </c>
      <c r="Z12" s="261" t="s">
        <v>155</v>
      </c>
      <c r="AA12" s="120"/>
      <c r="AC12" s="84"/>
      <c r="AD12" s="258" t="s">
        <v>154</v>
      </c>
      <c r="AE12" s="120"/>
      <c r="AG12" s="84"/>
      <c r="AH12" s="258" t="s">
        <v>172</v>
      </c>
      <c r="AI12" s="120"/>
      <c r="AK12" s="84"/>
      <c r="AL12" s="84"/>
      <c r="AM12" s="84"/>
      <c r="AN12" s="84"/>
      <c r="AO12" s="84"/>
      <c r="AP12" s="258" t="s">
        <v>172</v>
      </c>
      <c r="AQ12" s="258" t="s">
        <v>178</v>
      </c>
      <c r="AR12" s="120"/>
    </row>
    <row r="13" spans="1:44" s="83" customFormat="1" ht="20.25" customHeight="1">
      <c r="A13" s="85"/>
      <c r="B13" s="262"/>
      <c r="C13" s="121" t="s">
        <v>124</v>
      </c>
      <c r="D13" s="262"/>
      <c r="E13" s="262"/>
      <c r="F13" s="121"/>
      <c r="H13" s="85"/>
      <c r="I13" s="272"/>
      <c r="J13" s="259"/>
      <c r="K13" s="85"/>
      <c r="L13" s="259"/>
      <c r="M13" s="85"/>
      <c r="O13" s="85"/>
      <c r="P13" s="88" t="s">
        <v>117</v>
      </c>
      <c r="Q13" s="262"/>
      <c r="R13" s="262"/>
      <c r="S13" s="88"/>
      <c r="T13" s="130"/>
      <c r="U13" s="121"/>
      <c r="W13" s="85"/>
      <c r="X13" s="85" t="s">
        <v>138</v>
      </c>
      <c r="Y13" s="262"/>
      <c r="Z13" s="262"/>
      <c r="AA13" s="121"/>
      <c r="AC13" s="85"/>
      <c r="AD13" s="259"/>
      <c r="AE13" s="121"/>
      <c r="AG13" s="85"/>
      <c r="AH13" s="259"/>
      <c r="AI13" s="121"/>
      <c r="AK13" s="85"/>
      <c r="AL13" s="85"/>
      <c r="AM13" s="85"/>
      <c r="AN13" s="85"/>
      <c r="AO13" s="85"/>
      <c r="AP13" s="259"/>
      <c r="AQ13" s="259"/>
      <c r="AR13" s="121"/>
    </row>
    <row r="14" spans="1:44" s="83" customFormat="1">
      <c r="A14" s="86"/>
      <c r="B14" s="263"/>
      <c r="C14" s="122" t="s">
        <v>125</v>
      </c>
      <c r="D14" s="263"/>
      <c r="E14" s="263"/>
      <c r="F14" s="122"/>
      <c r="H14" s="86"/>
      <c r="I14" s="273"/>
      <c r="J14" s="260"/>
      <c r="K14" s="86"/>
      <c r="L14" s="260"/>
      <c r="M14" s="86"/>
      <c r="O14" s="86"/>
      <c r="P14" s="123"/>
      <c r="Q14" s="263"/>
      <c r="R14" s="263"/>
      <c r="S14" s="123"/>
      <c r="T14" s="131"/>
      <c r="U14" s="122"/>
      <c r="W14" s="86"/>
      <c r="X14" s="86"/>
      <c r="Y14" s="263"/>
      <c r="Z14" s="263"/>
      <c r="AA14" s="122"/>
      <c r="AC14" s="86"/>
      <c r="AD14" s="260"/>
      <c r="AE14" s="122"/>
      <c r="AG14" s="86"/>
      <c r="AH14" s="260"/>
      <c r="AI14" s="122"/>
      <c r="AK14" s="86"/>
      <c r="AL14" s="86"/>
      <c r="AM14" s="86"/>
      <c r="AN14" s="86"/>
      <c r="AO14" s="86"/>
      <c r="AP14" s="260"/>
      <c r="AQ14" s="260"/>
      <c r="AR14" s="122"/>
    </row>
    <row r="15" spans="1:44">
      <c r="A15" s="95"/>
      <c r="C15" s="104"/>
      <c r="D15" s="104"/>
      <c r="E15" s="104"/>
      <c r="F15" s="104"/>
    </row>
    <row r="16" spans="1:44" s="127" customFormat="1" ht="15" customHeight="1">
      <c r="A16" s="124" t="s">
        <v>130</v>
      </c>
      <c r="B16" s="125"/>
      <c r="C16" s="126"/>
      <c r="D16" s="126"/>
      <c r="E16" s="126"/>
      <c r="H16" s="124" t="s">
        <v>131</v>
      </c>
      <c r="N16" s="128"/>
      <c r="O16" s="124" t="s">
        <v>132</v>
      </c>
      <c r="P16" s="124"/>
      <c r="W16" s="124" t="s">
        <v>136</v>
      </c>
      <c r="X16" s="124"/>
      <c r="AC16" s="124" t="s">
        <v>140</v>
      </c>
      <c r="AG16" s="124" t="s">
        <v>141</v>
      </c>
      <c r="AK16" s="124" t="s">
        <v>142</v>
      </c>
    </row>
    <row r="17" spans="1:44" s="127" customFormat="1" ht="15" customHeight="1">
      <c r="A17" s="124"/>
      <c r="B17" s="125"/>
      <c r="C17" s="126"/>
      <c r="D17" s="126"/>
      <c r="E17" s="126"/>
      <c r="H17" s="124"/>
      <c r="N17" s="128"/>
      <c r="O17" s="124"/>
      <c r="P17" s="124"/>
      <c r="W17" s="124"/>
      <c r="X17" s="124"/>
      <c r="AC17" s="124"/>
      <c r="AG17" s="124"/>
      <c r="AK17" s="124"/>
    </row>
    <row r="18" spans="1:44" ht="15" customHeight="1">
      <c r="A18" s="102"/>
      <c r="C18" s="268" t="s">
        <v>128</v>
      </c>
      <c r="D18" s="269"/>
      <c r="E18" s="270"/>
      <c r="F18"/>
      <c r="H18" s="102"/>
      <c r="N18" s="95"/>
      <c r="O18" s="102"/>
      <c r="P18" s="102"/>
      <c r="Q18" s="266" t="s">
        <v>150</v>
      </c>
      <c r="R18" s="266"/>
      <c r="S18" s="267" t="s">
        <v>151</v>
      </c>
      <c r="T18" s="267"/>
      <c r="W18" s="102"/>
      <c r="X18" s="102"/>
      <c r="AC18" s="102"/>
      <c r="AG18" s="102"/>
      <c r="AK18" s="102"/>
    </row>
    <row r="19" spans="1:44" s="113" customFormat="1" ht="48.6">
      <c r="A19" s="98" t="s">
        <v>17</v>
      </c>
      <c r="B19" s="98" t="s">
        <v>119</v>
      </c>
      <c r="C19" s="98" t="s">
        <v>153</v>
      </c>
      <c r="D19" s="111" t="s">
        <v>126</v>
      </c>
      <c r="E19" s="98" t="s">
        <v>148</v>
      </c>
      <c r="F19" s="98" t="s">
        <v>133</v>
      </c>
      <c r="G19" s="112"/>
      <c r="H19" s="98" t="s">
        <v>17</v>
      </c>
      <c r="I19" s="98" t="s">
        <v>144</v>
      </c>
      <c r="J19" s="98" t="s">
        <v>118</v>
      </c>
      <c r="K19" s="98" t="s">
        <v>147</v>
      </c>
      <c r="L19" s="98" t="s">
        <v>143</v>
      </c>
      <c r="M19" s="98" t="s">
        <v>134</v>
      </c>
      <c r="N19" s="112"/>
      <c r="O19" s="98" t="s">
        <v>17</v>
      </c>
      <c r="P19" s="98" t="s">
        <v>99</v>
      </c>
      <c r="Q19" s="98" t="s">
        <v>149</v>
      </c>
      <c r="R19" s="98" t="s">
        <v>148</v>
      </c>
      <c r="S19" s="98" t="s">
        <v>149</v>
      </c>
      <c r="T19" s="98" t="s">
        <v>148</v>
      </c>
      <c r="U19" s="98" t="s">
        <v>134</v>
      </c>
      <c r="V19" s="112"/>
      <c r="W19" s="98" t="s">
        <v>17</v>
      </c>
      <c r="X19" s="98" t="s">
        <v>99</v>
      </c>
      <c r="Y19" s="98" t="s">
        <v>116</v>
      </c>
      <c r="Z19" s="98" t="s">
        <v>115</v>
      </c>
      <c r="AA19" s="98" t="s">
        <v>134</v>
      </c>
      <c r="AC19" s="98" t="s">
        <v>17</v>
      </c>
      <c r="AD19" s="98" t="s">
        <v>139</v>
      </c>
      <c r="AE19" s="98" t="s">
        <v>134</v>
      </c>
      <c r="AG19" s="98" t="s">
        <v>17</v>
      </c>
      <c r="AH19" s="98" t="s">
        <v>114</v>
      </c>
      <c r="AI19" s="98" t="s">
        <v>134</v>
      </c>
      <c r="AK19" s="98" t="s">
        <v>17</v>
      </c>
      <c r="AL19" s="98" t="s">
        <v>158</v>
      </c>
      <c r="AM19" s="98" t="s">
        <v>157</v>
      </c>
      <c r="AN19" s="98" t="s">
        <v>156</v>
      </c>
      <c r="AO19" s="98" t="s">
        <v>190</v>
      </c>
      <c r="AP19" s="98" t="s">
        <v>176</v>
      </c>
      <c r="AQ19" s="98" t="s">
        <v>113</v>
      </c>
      <c r="AR19" s="98" t="s">
        <v>134</v>
      </c>
    </row>
    <row r="20" spans="1:44" ht="48.6">
      <c r="A20" s="114">
        <v>3</v>
      </c>
      <c r="B20" s="115" t="s">
        <v>111</v>
      </c>
      <c r="C20" s="116" t="s">
        <v>122</v>
      </c>
      <c r="D20" s="117" t="s">
        <v>111</v>
      </c>
      <c r="E20" s="116" t="s">
        <v>159</v>
      </c>
      <c r="F20" s="115" t="s">
        <v>160</v>
      </c>
      <c r="G20" s="95"/>
      <c r="H20" s="114">
        <v>1</v>
      </c>
      <c r="I20" s="115" t="s">
        <v>111</v>
      </c>
      <c r="J20" s="115" t="s">
        <v>162</v>
      </c>
      <c r="K20" s="118">
        <v>0.1</v>
      </c>
      <c r="L20" s="118" t="s">
        <v>164</v>
      </c>
      <c r="M20" s="119" t="s">
        <v>163</v>
      </c>
      <c r="N20" s="95"/>
      <c r="O20" s="114">
        <v>5</v>
      </c>
      <c r="P20" s="132" t="s">
        <v>135</v>
      </c>
      <c r="Q20" s="133" t="s">
        <v>111</v>
      </c>
      <c r="R20" s="133" t="s">
        <v>165</v>
      </c>
      <c r="S20" s="133" t="s">
        <v>161</v>
      </c>
      <c r="T20" s="133" t="s">
        <v>166</v>
      </c>
      <c r="U20" s="133" t="s">
        <v>167</v>
      </c>
      <c r="V20" s="95"/>
      <c r="W20" s="114">
        <v>6</v>
      </c>
      <c r="X20" s="132" t="s">
        <v>138</v>
      </c>
      <c r="Y20" s="133" t="s">
        <v>80</v>
      </c>
      <c r="Z20" s="133" t="s">
        <v>80</v>
      </c>
      <c r="AA20" s="133"/>
      <c r="AC20" s="114" t="s">
        <v>200</v>
      </c>
      <c r="AD20" s="115" t="s">
        <v>170</v>
      </c>
      <c r="AE20" s="133" t="s">
        <v>163</v>
      </c>
      <c r="AG20" s="114">
        <v>2</v>
      </c>
      <c r="AH20" s="115" t="s">
        <v>173</v>
      </c>
      <c r="AI20" s="133" t="s">
        <v>163</v>
      </c>
      <c r="AK20" s="114">
        <v>7</v>
      </c>
      <c r="AL20" s="115" t="s">
        <v>34</v>
      </c>
      <c r="AM20" s="115" t="s">
        <v>165</v>
      </c>
      <c r="AN20" s="115" t="s">
        <v>34</v>
      </c>
      <c r="AO20" s="136">
        <v>3000</v>
      </c>
      <c r="AP20" s="136" t="s">
        <v>177</v>
      </c>
      <c r="AQ20" s="115" t="s">
        <v>175</v>
      </c>
      <c r="AR20" s="115" t="s">
        <v>174</v>
      </c>
    </row>
    <row r="21" spans="1:44">
      <c r="A21" s="114">
        <v>3</v>
      </c>
      <c r="B21" s="115" t="s">
        <v>111</v>
      </c>
      <c r="C21" s="116" t="s">
        <v>122</v>
      </c>
      <c r="D21" s="117" t="s">
        <v>161</v>
      </c>
      <c r="E21" s="116" t="s">
        <v>166</v>
      </c>
      <c r="F21" s="115" t="s">
        <v>160</v>
      </c>
      <c r="G21" s="95"/>
      <c r="H21" s="99"/>
      <c r="I21" s="103"/>
      <c r="J21" s="96"/>
      <c r="K21" s="96"/>
      <c r="L21" s="96"/>
      <c r="M21" s="103"/>
      <c r="N21" s="95"/>
      <c r="O21" s="134">
        <v>6</v>
      </c>
      <c r="P21" s="135" t="s">
        <v>117</v>
      </c>
      <c r="Q21" s="133" t="s">
        <v>80</v>
      </c>
      <c r="R21" s="115" t="s">
        <v>169</v>
      </c>
      <c r="S21" s="133"/>
      <c r="T21" s="133"/>
      <c r="U21" s="133" t="s">
        <v>168</v>
      </c>
      <c r="V21" s="95"/>
      <c r="W21" s="99"/>
      <c r="X21" s="97"/>
      <c r="Y21" s="96"/>
      <c r="Z21" s="96"/>
      <c r="AA21" s="96"/>
      <c r="AC21" s="134">
        <v>2</v>
      </c>
      <c r="AD21" s="133" t="s">
        <v>171</v>
      </c>
      <c r="AE21" s="133" t="s">
        <v>163</v>
      </c>
      <c r="AG21" s="99"/>
      <c r="AH21" s="96"/>
      <c r="AI21" s="96"/>
      <c r="AK21" s="99"/>
      <c r="AL21" s="96"/>
      <c r="AM21" s="96"/>
      <c r="AN21" s="96"/>
      <c r="AO21" s="96"/>
      <c r="AP21" s="96"/>
      <c r="AQ21" s="96"/>
      <c r="AR21" s="96"/>
    </row>
    <row r="22" spans="1:44" ht="32.4">
      <c r="A22" s="114" t="s">
        <v>201</v>
      </c>
      <c r="B22" s="133" t="s">
        <v>202</v>
      </c>
      <c r="C22" s="177" t="s">
        <v>203</v>
      </c>
      <c r="D22" s="178" t="s">
        <v>80</v>
      </c>
      <c r="E22" s="177" t="s">
        <v>166</v>
      </c>
      <c r="F22" s="115" t="s">
        <v>160</v>
      </c>
      <c r="G22" s="95"/>
      <c r="H22" s="99"/>
      <c r="I22" s="96"/>
      <c r="J22" s="96"/>
      <c r="K22" s="96"/>
      <c r="L22" s="96"/>
      <c r="M22" s="103"/>
      <c r="N22" s="95"/>
      <c r="O22" s="99"/>
      <c r="P22" s="99"/>
      <c r="Q22" s="96"/>
      <c r="S22" s="96"/>
      <c r="T22" s="96"/>
      <c r="U22" s="96"/>
      <c r="V22" s="95"/>
      <c r="W22" s="99"/>
      <c r="X22" s="99"/>
      <c r="Y22" s="96"/>
      <c r="Z22" s="96"/>
      <c r="AA22" s="96"/>
      <c r="AC22" s="134">
        <v>7</v>
      </c>
      <c r="AD22" s="133" t="s">
        <v>170</v>
      </c>
      <c r="AE22" s="133" t="s">
        <v>163</v>
      </c>
      <c r="AG22" s="99"/>
      <c r="AH22" s="96"/>
      <c r="AI22" s="96"/>
      <c r="AK22" s="99"/>
      <c r="AL22" s="96"/>
      <c r="AM22" s="96"/>
      <c r="AN22" s="96"/>
      <c r="AO22" s="96"/>
      <c r="AP22" s="96"/>
      <c r="AQ22" s="96"/>
      <c r="AR22" s="96"/>
    </row>
    <row r="23" spans="1:44">
      <c r="A23" s="99" t="s">
        <v>1</v>
      </c>
      <c r="B23" s="96"/>
      <c r="C23" s="107"/>
      <c r="D23" s="109"/>
      <c r="E23" s="96"/>
      <c r="F23" s="96"/>
      <c r="H23" s="99" t="s">
        <v>1</v>
      </c>
      <c r="I23" s="96"/>
      <c r="J23" s="96"/>
      <c r="K23" s="96"/>
      <c r="L23" s="96"/>
      <c r="M23" s="103"/>
      <c r="N23" s="95"/>
      <c r="O23" s="99" t="s">
        <v>1</v>
      </c>
      <c r="P23" s="99"/>
      <c r="Q23" s="96"/>
      <c r="R23" s="96"/>
      <c r="S23" s="96"/>
      <c r="T23" s="96"/>
      <c r="U23" s="96"/>
      <c r="V23" s="95"/>
      <c r="W23" s="99" t="s">
        <v>1</v>
      </c>
      <c r="X23" s="99"/>
      <c r="Y23" s="96"/>
      <c r="Z23" s="96"/>
      <c r="AA23" s="96"/>
      <c r="AC23" s="99" t="s">
        <v>1</v>
      </c>
      <c r="AD23" s="96"/>
      <c r="AE23" s="96"/>
      <c r="AF23" s="94"/>
      <c r="AG23" s="99" t="s">
        <v>1</v>
      </c>
      <c r="AH23" s="96"/>
      <c r="AI23" s="96"/>
      <c r="AK23" s="99" t="s">
        <v>1</v>
      </c>
      <c r="AL23" s="96"/>
      <c r="AM23" s="96"/>
      <c r="AN23" s="96"/>
      <c r="AO23" s="96"/>
      <c r="AP23" s="96"/>
      <c r="AQ23" s="96"/>
      <c r="AR23" s="96"/>
    </row>
    <row r="24" spans="1:44">
      <c r="A24" s="95"/>
      <c r="B24" s="94"/>
      <c r="C24" s="106"/>
      <c r="D24" s="105"/>
      <c r="E24" s="105"/>
      <c r="F24"/>
      <c r="N24" s="95"/>
      <c r="V24" s="95"/>
    </row>
    <row r="25" spans="1:44">
      <c r="A25" s="95"/>
      <c r="B25" s="95"/>
      <c r="C25" s="95"/>
      <c r="D25" s="95"/>
      <c r="E25" s="95"/>
      <c r="F25"/>
      <c r="N25" s="95"/>
      <c r="V25" s="95"/>
    </row>
    <row r="26" spans="1:44">
      <c r="A26" s="92"/>
      <c r="F26"/>
      <c r="N26" s="95"/>
      <c r="V26" s="95"/>
    </row>
    <row r="27" spans="1:44">
      <c r="A27" s="92"/>
      <c r="F27"/>
      <c r="V27" s="95"/>
    </row>
    <row r="28" spans="1:44">
      <c r="A28" s="92"/>
      <c r="F28"/>
      <c r="AC28" s="95"/>
      <c r="AD28" s="95"/>
      <c r="AE28" s="94"/>
      <c r="AF28" s="94"/>
    </row>
    <row r="29" spans="1:44">
      <c r="A29" s="92"/>
      <c r="F29"/>
      <c r="AC29" s="95"/>
    </row>
    <row r="30" spans="1:44">
      <c r="A30" s="95"/>
      <c r="B30" s="95"/>
      <c r="C30" s="94"/>
      <c r="D30" s="94"/>
      <c r="E30" s="94"/>
      <c r="F30" s="93"/>
      <c r="AD30" s="95"/>
    </row>
    <row r="31" spans="1:44">
      <c r="F31" s="101"/>
    </row>
    <row r="32" spans="1:44">
      <c r="F32" s="100"/>
    </row>
    <row r="33" spans="1:6">
      <c r="F33" s="100"/>
    </row>
    <row r="34" spans="1:6">
      <c r="F34" s="100"/>
    </row>
    <row r="35" spans="1:6">
      <c r="F35" s="100"/>
    </row>
    <row r="36" spans="1:6">
      <c r="F36" s="100"/>
    </row>
    <row r="37" spans="1:6">
      <c r="F37" s="100"/>
    </row>
    <row r="38" spans="1:6">
      <c r="F38" s="100"/>
    </row>
    <row r="39" spans="1:6">
      <c r="F39" s="100"/>
    </row>
    <row r="40" spans="1:6">
      <c r="A40" s="95"/>
      <c r="B40" s="95"/>
      <c r="C40" s="94"/>
      <c r="D40" s="94"/>
      <c r="E40" s="94"/>
      <c r="F40" s="93"/>
    </row>
    <row r="41" spans="1:6">
      <c r="F41" s="101"/>
    </row>
    <row r="42" spans="1:6">
      <c r="F42" s="100"/>
    </row>
    <row r="43" spans="1:6">
      <c r="F43" s="100"/>
    </row>
    <row r="44" spans="1:6">
      <c r="F44" s="100"/>
    </row>
    <row r="45" spans="1:6">
      <c r="F45" s="93"/>
    </row>
    <row r="46" spans="1:6">
      <c r="F46" s="101"/>
    </row>
    <row r="47" spans="1:6">
      <c r="F47" s="100"/>
    </row>
    <row r="48" spans="1:6">
      <c r="F48" s="100"/>
    </row>
    <row r="49" spans="1:6">
      <c r="F49" s="100"/>
    </row>
    <row r="50" spans="1:6">
      <c r="A50" s="95"/>
      <c r="B50" s="95"/>
      <c r="C50" s="94"/>
      <c r="D50" s="94"/>
      <c r="E50" s="94"/>
      <c r="F50" s="93"/>
    </row>
    <row r="52" spans="1:6" ht="36.75" customHeight="1"/>
    <row r="60" spans="1:6" ht="33" customHeight="1"/>
    <row r="61" spans="1:6">
      <c r="A61" s="95"/>
      <c r="B61" s="95"/>
      <c r="C61" s="94"/>
      <c r="D61" s="94"/>
      <c r="E61" s="94"/>
      <c r="F61" s="93"/>
    </row>
    <row r="62" spans="1:6">
      <c r="A62" s="95"/>
      <c r="B62" s="94"/>
      <c r="C62" s="94"/>
      <c r="D62" s="94"/>
      <c r="E62" s="94"/>
      <c r="F62" s="93"/>
    </row>
    <row r="63" spans="1:6">
      <c r="A63" s="95"/>
      <c r="B63" s="94"/>
      <c r="C63" s="94"/>
      <c r="D63" s="94"/>
      <c r="E63" s="94"/>
      <c r="F63" s="93"/>
    </row>
    <row r="64" spans="1:6">
      <c r="A64" s="95"/>
      <c r="B64" s="94"/>
      <c r="C64" s="94"/>
      <c r="D64" s="94"/>
      <c r="E64" s="94"/>
      <c r="F64" s="93"/>
    </row>
    <row r="65" spans="1:6">
      <c r="A65" s="95"/>
      <c r="B65" s="95"/>
      <c r="C65" s="94"/>
      <c r="D65" s="94"/>
      <c r="E65" s="94"/>
      <c r="F65" s="93"/>
    </row>
    <row r="66" spans="1:6">
      <c r="A66" s="95"/>
      <c r="B66" s="94"/>
      <c r="C66" s="94"/>
      <c r="D66" s="94"/>
      <c r="E66" s="94"/>
      <c r="F66" s="93"/>
    </row>
    <row r="67" spans="1:6">
      <c r="A67" s="95"/>
      <c r="B67" s="94"/>
      <c r="C67" s="94"/>
      <c r="D67" s="94"/>
      <c r="E67" s="94"/>
      <c r="F67" s="93"/>
    </row>
    <row r="68" spans="1:6">
      <c r="A68" s="95"/>
      <c r="B68" s="94"/>
      <c r="C68" s="94"/>
      <c r="D68" s="94"/>
      <c r="E68" s="94"/>
      <c r="F68" s="93"/>
    </row>
    <row r="69" spans="1:6">
      <c r="A69" s="95"/>
      <c r="B69" s="94"/>
      <c r="C69" s="94"/>
      <c r="D69" s="94"/>
      <c r="E69" s="94"/>
      <c r="F69" s="93"/>
    </row>
    <row r="70" spans="1:6">
      <c r="A70" s="95"/>
      <c r="B70" s="94"/>
      <c r="C70" s="94"/>
      <c r="D70" s="94"/>
      <c r="E70" s="94"/>
      <c r="F70" s="93"/>
    </row>
    <row r="71" spans="1:6">
      <c r="A71" s="95"/>
      <c r="B71" s="94"/>
      <c r="C71" s="94"/>
      <c r="D71" s="94"/>
      <c r="E71" s="94"/>
      <c r="F71" s="93"/>
    </row>
    <row r="72" spans="1:6">
      <c r="A72" s="95"/>
      <c r="B72" s="94"/>
      <c r="C72" s="94"/>
      <c r="D72" s="94"/>
      <c r="E72" s="94"/>
      <c r="F72" s="93"/>
    </row>
    <row r="73" spans="1:6">
      <c r="A73" s="95"/>
      <c r="B73" s="94"/>
      <c r="C73" s="94"/>
      <c r="D73" s="94"/>
      <c r="E73" s="94"/>
      <c r="F73" s="93"/>
    </row>
    <row r="74" spans="1:6">
      <c r="A74" s="95"/>
      <c r="B74" s="94"/>
      <c r="C74" s="94"/>
      <c r="D74" s="94"/>
      <c r="E74" s="94"/>
      <c r="F74" s="93"/>
    </row>
    <row r="75" spans="1:6">
      <c r="A75" s="95"/>
      <c r="B75" s="94"/>
      <c r="C75" s="94"/>
      <c r="D75" s="94"/>
      <c r="E75" s="94"/>
      <c r="F75" s="93"/>
    </row>
    <row r="76" spans="1:6">
      <c r="A76" s="95"/>
      <c r="B76" s="94"/>
      <c r="C76" s="94"/>
      <c r="D76" s="94"/>
      <c r="E76" s="94"/>
      <c r="F76" s="93"/>
    </row>
    <row r="77" spans="1:6">
      <c r="A77" s="95"/>
      <c r="B77" s="94"/>
      <c r="C77" s="94"/>
      <c r="D77" s="94"/>
      <c r="E77" s="94"/>
      <c r="F77" s="93"/>
    </row>
    <row r="78" spans="1:6">
      <c r="A78" s="95"/>
      <c r="B78" s="94"/>
      <c r="C78" s="94"/>
      <c r="D78" s="94"/>
      <c r="E78" s="94"/>
      <c r="F78" s="93"/>
    </row>
    <row r="79" spans="1:6">
      <c r="A79" s="95"/>
      <c r="B79" s="94"/>
      <c r="C79" s="94"/>
      <c r="D79" s="94"/>
      <c r="E79" s="94"/>
      <c r="F79" s="93"/>
    </row>
    <row r="80" spans="1:6">
      <c r="A80" s="95"/>
      <c r="B80" s="94"/>
      <c r="C80" s="94"/>
      <c r="D80" s="94"/>
      <c r="E80" s="94"/>
      <c r="F80" s="93"/>
    </row>
    <row r="81" spans="1:6">
      <c r="A81" s="95"/>
      <c r="B81" s="94"/>
      <c r="C81" s="94"/>
      <c r="D81" s="94"/>
      <c r="E81" s="94"/>
      <c r="F81" s="93"/>
    </row>
    <row r="82" spans="1:6">
      <c r="A82" s="95"/>
      <c r="B82" s="94"/>
      <c r="C82" s="94"/>
      <c r="D82" s="94"/>
      <c r="E82" s="94"/>
      <c r="F82" s="93"/>
    </row>
    <row r="83" spans="1:6">
      <c r="A83" s="95"/>
      <c r="B83" s="94"/>
      <c r="C83" s="94"/>
      <c r="D83" s="94"/>
      <c r="E83" s="94"/>
      <c r="F83" s="93"/>
    </row>
    <row r="84" spans="1:6">
      <c r="A84" s="95"/>
      <c r="B84" s="94"/>
      <c r="C84" s="94"/>
      <c r="D84" s="94"/>
      <c r="E84" s="94"/>
      <c r="F84" s="93"/>
    </row>
    <row r="85" spans="1:6">
      <c r="A85" s="95"/>
      <c r="B85" s="94"/>
      <c r="C85" s="94"/>
      <c r="D85" s="94"/>
      <c r="E85" s="94"/>
      <c r="F85" s="93"/>
    </row>
    <row r="86" spans="1:6">
      <c r="A86" s="95"/>
      <c r="B86" s="94"/>
      <c r="C86" s="94"/>
      <c r="D86" s="94"/>
      <c r="E86" s="94"/>
      <c r="F86" s="93"/>
    </row>
    <row r="87" spans="1:6">
      <c r="A87" s="95"/>
      <c r="B87" s="94"/>
      <c r="C87" s="94"/>
      <c r="D87" s="94"/>
      <c r="E87" s="94"/>
      <c r="F87" s="93"/>
    </row>
    <row r="88" spans="1:6">
      <c r="A88" s="95"/>
      <c r="B88" s="94"/>
      <c r="C88" s="94"/>
      <c r="D88" s="94"/>
      <c r="E88" s="94"/>
      <c r="F88" s="93"/>
    </row>
    <row r="89" spans="1:6">
      <c r="A89" s="95"/>
      <c r="B89" s="94"/>
      <c r="C89" s="94"/>
      <c r="D89" s="94"/>
      <c r="E89" s="94"/>
      <c r="F89" s="93"/>
    </row>
    <row r="90" spans="1:6">
      <c r="A90" s="95"/>
      <c r="B90" s="94"/>
      <c r="C90" s="94"/>
      <c r="D90" s="94"/>
      <c r="E90" s="94"/>
      <c r="F90" s="93"/>
    </row>
    <row r="91" spans="1:6">
      <c r="A91" s="95"/>
      <c r="B91" s="94"/>
      <c r="C91" s="94"/>
      <c r="D91" s="94"/>
      <c r="E91" s="94"/>
      <c r="F91" s="93"/>
    </row>
    <row r="92" spans="1:6">
      <c r="A92" s="95"/>
      <c r="B92" s="94"/>
      <c r="C92" s="94"/>
      <c r="D92" s="94"/>
      <c r="E92" s="94"/>
      <c r="F92" s="93"/>
    </row>
    <row r="93" spans="1:6">
      <c r="A93" s="95"/>
      <c r="B93" s="94"/>
      <c r="C93" s="94"/>
      <c r="D93" s="94"/>
      <c r="E93" s="94"/>
      <c r="F93" s="93"/>
    </row>
    <row r="94" spans="1:6">
      <c r="A94" s="95"/>
      <c r="B94" s="94"/>
      <c r="C94" s="94"/>
      <c r="D94" s="94"/>
      <c r="E94" s="94"/>
      <c r="F94" s="93"/>
    </row>
    <row r="95" spans="1:6">
      <c r="A95" s="95"/>
      <c r="B95" s="94"/>
      <c r="C95" s="94"/>
      <c r="D95" s="94"/>
      <c r="E95" s="94"/>
      <c r="F95" s="93"/>
    </row>
    <row r="96" spans="1:6">
      <c r="A96" s="95"/>
      <c r="B96" s="94"/>
      <c r="C96" s="94"/>
      <c r="D96" s="94"/>
      <c r="E96" s="94"/>
      <c r="F96" s="93"/>
    </row>
    <row r="97" spans="1:6">
      <c r="A97" s="95"/>
      <c r="B97" s="94"/>
      <c r="C97" s="94"/>
      <c r="D97" s="94"/>
      <c r="E97" s="94"/>
      <c r="F97" s="93"/>
    </row>
    <row r="98" spans="1:6">
      <c r="A98" s="95"/>
      <c r="B98" s="94"/>
      <c r="C98" s="94"/>
      <c r="D98" s="94"/>
      <c r="E98" s="94"/>
      <c r="F98" s="93"/>
    </row>
    <row r="99" spans="1:6">
      <c r="A99" s="95"/>
      <c r="B99" s="94"/>
      <c r="C99" s="94"/>
      <c r="D99" s="94"/>
      <c r="E99" s="94"/>
      <c r="F99" s="93"/>
    </row>
    <row r="100" spans="1:6">
      <c r="A100" s="95"/>
      <c r="B100" s="94"/>
      <c r="C100" s="94"/>
      <c r="D100" s="94"/>
      <c r="E100" s="94"/>
      <c r="F100" s="93"/>
    </row>
    <row r="101" spans="1:6">
      <c r="A101" s="95"/>
      <c r="B101" s="94"/>
      <c r="C101" s="94"/>
      <c r="D101" s="94"/>
      <c r="E101" s="94"/>
      <c r="F101" s="93"/>
    </row>
    <row r="102" spans="1:6">
      <c r="A102" s="95"/>
      <c r="B102" s="94"/>
      <c r="C102" s="94"/>
      <c r="D102" s="94"/>
      <c r="E102" s="94"/>
      <c r="F102" s="93"/>
    </row>
    <row r="103" spans="1:6">
      <c r="A103" s="95"/>
      <c r="B103" s="94"/>
      <c r="C103" s="94"/>
      <c r="D103" s="94"/>
      <c r="E103" s="94"/>
      <c r="F103" s="93"/>
    </row>
    <row r="104" spans="1:6">
      <c r="A104" s="95"/>
      <c r="B104" s="94"/>
      <c r="C104" s="94"/>
      <c r="D104" s="94"/>
      <c r="E104" s="94"/>
      <c r="F104" s="93"/>
    </row>
    <row r="105" spans="1:6">
      <c r="A105" s="95"/>
      <c r="B105" s="94"/>
      <c r="C105" s="94"/>
      <c r="D105" s="94"/>
      <c r="E105" s="94"/>
      <c r="F105" s="93"/>
    </row>
    <row r="106" spans="1:6">
      <c r="A106" s="95"/>
      <c r="B106" s="94"/>
      <c r="C106" s="94"/>
      <c r="D106" s="94"/>
      <c r="E106" s="94"/>
      <c r="F106" s="93"/>
    </row>
    <row r="107" spans="1:6">
      <c r="A107" s="95"/>
      <c r="B107" s="94"/>
      <c r="C107" s="94"/>
      <c r="D107" s="94"/>
      <c r="E107" s="94"/>
      <c r="F107" s="93"/>
    </row>
    <row r="108" spans="1:6">
      <c r="A108" s="95"/>
      <c r="B108" s="94"/>
      <c r="C108" s="94"/>
      <c r="D108" s="94"/>
      <c r="E108" s="94"/>
      <c r="F108" s="93"/>
    </row>
    <row r="109" spans="1:6">
      <c r="A109" s="95"/>
      <c r="B109" s="94"/>
      <c r="C109" s="94"/>
      <c r="D109" s="94"/>
      <c r="E109" s="94"/>
      <c r="F109" s="93"/>
    </row>
  </sheetData>
  <protectedRanges>
    <protectedRange algorithmName="SHA-512" hashValue="n9DeB2mHsInuJN7B8qNtdtt9JtoAtbGweM2C5r9uRFBItG26RVWub0Vhy+xMozfNoiJqEJvAK9CWpGFZnwb4ig==" saltValue="f2hqKxUNnxCU0cjoST/0tA==" spinCount="100000" sqref="C30:F30 B62:B64 E23:F23 C50:F50 B66:B109 D24:E24 C40:F40 C61:F109 F45 AE28:AF28 AF23 C20:C24 E20:E22" name="読み取り部分"/>
    <protectedRange algorithmName="SHA-512" hashValue="n9DeB2mHsInuJN7B8qNtdtt9JtoAtbGweM2C5r9uRFBItG26RVWub0Vhy+xMozfNoiJqEJvAK9CWpGFZnwb4ig==" saltValue="f2hqKxUNnxCU0cjoST/0tA==" spinCount="100000" sqref="A19 H16:H19 O16:P19 W16:X19 AC16:AC19 AG16:AG19 AK16:AK19" name="読み取り部分_2"/>
  </protectedRanges>
  <mergeCells count="31">
    <mergeCell ref="A2:I2"/>
    <mergeCell ref="A4:B4"/>
    <mergeCell ref="C4:D4"/>
    <mergeCell ref="F4:F5"/>
    <mergeCell ref="A5:B5"/>
    <mergeCell ref="C5:D5"/>
    <mergeCell ref="A6:B6"/>
    <mergeCell ref="C6:D6"/>
    <mergeCell ref="A7:B7"/>
    <mergeCell ref="C7:D7"/>
    <mergeCell ref="A8:B8"/>
    <mergeCell ref="C8:D8"/>
    <mergeCell ref="A9:B9"/>
    <mergeCell ref="C9:D9"/>
    <mergeCell ref="Q18:R18"/>
    <mergeCell ref="S18:T18"/>
    <mergeCell ref="D12:D14"/>
    <mergeCell ref="E12:E14"/>
    <mergeCell ref="C18:E18"/>
    <mergeCell ref="J12:J14"/>
    <mergeCell ref="I12:I14"/>
    <mergeCell ref="Q12:Q14"/>
    <mergeCell ref="AH12:AH14"/>
    <mergeCell ref="AP12:AP14"/>
    <mergeCell ref="AQ12:AQ14"/>
    <mergeCell ref="B12:B14"/>
    <mergeCell ref="R12:R14"/>
    <mergeCell ref="Y12:Y14"/>
    <mergeCell ref="Z12:Z14"/>
    <mergeCell ref="L12:L14"/>
    <mergeCell ref="AD12:AD14"/>
  </mergeCells>
  <phoneticPr fontId="5"/>
  <dataValidations count="3">
    <dataValidation type="list" allowBlank="1" showInputMessage="1" showErrorMessage="1" sqref="C20:C23" xr:uid="{222BB6FC-5039-4E7F-B0EB-A7CCE5A8B936}">
      <formula1>$C$12:$C$14</formula1>
    </dataValidation>
    <dataValidation type="list" allowBlank="1" showInputMessage="1" showErrorMessage="1" sqref="P20:P23" xr:uid="{3D7AF93A-687A-465E-A793-5E3BF29C5795}">
      <formula1>$P$12:$P$13</formula1>
    </dataValidation>
    <dataValidation type="list" allowBlank="1" showInputMessage="1" showErrorMessage="1" sqref="X20:X23" xr:uid="{59C73762-B36C-4A33-89CD-5B2F7B856822}">
      <formula1>$X$12:$X$13</formula1>
    </dataValidation>
  </dataValidations>
  <pageMargins left="0.7" right="0.7" top="0.75" bottom="0.75" header="0.3" footer="0.3"/>
  <pageSetup paperSize="9" scale="52" orientation="landscape" r:id="rId1"/>
  <colBreaks count="2" manualBreakCount="2">
    <brk id="13" max="1048575" man="1"/>
    <brk id="27" max="1048575" man="1"/>
  </col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6AF9B-B962-4312-940B-AA906D650D87}">
  <sheetPr>
    <pageSetUpPr fitToPage="1"/>
  </sheetPr>
  <dimension ref="A1:P19"/>
  <sheetViews>
    <sheetView topLeftCell="A4" workbookViewId="0">
      <selection activeCell="N25" sqref="N25"/>
    </sheetView>
  </sheetViews>
  <sheetFormatPr defaultRowHeight="18"/>
  <cols>
    <col min="2" max="2" width="18.19921875" customWidth="1"/>
    <col min="3" max="3" width="13.59765625" customWidth="1"/>
    <col min="4" max="4" width="15.69921875" customWidth="1"/>
    <col min="16" max="16" width="10.5" customWidth="1"/>
  </cols>
  <sheetData>
    <row r="1" spans="1:16" s="1" customFormat="1" ht="13.2">
      <c r="A1" s="31"/>
    </row>
    <row r="2" spans="1:16" s="1" customFormat="1" ht="13.5" customHeight="1">
      <c r="A2" s="32" t="s">
        <v>196</v>
      </c>
      <c r="B2" s="32"/>
      <c r="C2" s="32"/>
      <c r="D2" s="32"/>
      <c r="E2" s="32"/>
      <c r="F2" s="32"/>
      <c r="G2" s="32"/>
      <c r="H2" s="32"/>
      <c r="I2" s="32"/>
      <c r="J2" s="32"/>
      <c r="K2" s="32"/>
      <c r="L2" s="32"/>
      <c r="M2" s="32"/>
      <c r="N2" s="32"/>
      <c r="O2" s="32"/>
    </row>
    <row r="3" spans="1:16" s="1" customFormat="1" ht="14.25" customHeight="1"/>
    <row r="4" spans="1:16" s="1" customFormat="1" ht="15.75" customHeight="1">
      <c r="A4" s="186" t="s">
        <v>109</v>
      </c>
      <c r="B4" s="186"/>
      <c r="C4" s="274" t="str">
        <f>'１　参加者情報'!C4</f>
        <v>令和７年度</v>
      </c>
      <c r="D4" s="274"/>
    </row>
    <row r="5" spans="1:16" s="1" customFormat="1" ht="15.75" customHeight="1">
      <c r="A5" s="186" t="s">
        <v>44</v>
      </c>
      <c r="B5" s="186"/>
      <c r="C5" s="274" t="str">
        <f>'１　参加者情報'!C5</f>
        <v>○○協議会</v>
      </c>
      <c r="D5" s="274"/>
    </row>
    <row r="6" spans="1:16" s="1" customFormat="1" ht="15.75" customHeight="1">
      <c r="A6" s="186" t="s">
        <v>3</v>
      </c>
      <c r="B6" s="186"/>
      <c r="C6" s="274" t="str">
        <f>'１　参加者情報'!C6</f>
        <v>○○　○○</v>
      </c>
      <c r="D6" s="274"/>
    </row>
    <row r="7" spans="1:16" s="1" customFormat="1" ht="15.75" customHeight="1">
      <c r="A7" s="186" t="s">
        <v>4</v>
      </c>
      <c r="B7" s="186"/>
      <c r="C7" s="274" t="str">
        <f>'１　参加者情報'!C7</f>
        <v>○○県○○町○○</v>
      </c>
      <c r="D7" s="274"/>
    </row>
    <row r="8" spans="1:16" s="1" customFormat="1" ht="15.75" customHeight="1">
      <c r="A8" s="186" t="s">
        <v>19</v>
      </c>
      <c r="B8" s="186"/>
      <c r="C8" s="274">
        <f>'１　参加者情報'!C8</f>
        <v>4</v>
      </c>
      <c r="D8" s="274"/>
      <c r="P8" s="169"/>
    </row>
    <row r="9" spans="1:16" s="1" customFormat="1" ht="15.75" customHeight="1"/>
    <row r="10" spans="1:16" s="1" customFormat="1" ht="15.75" customHeight="1">
      <c r="D10" s="175" t="s">
        <v>198</v>
      </c>
      <c r="E10" s="277">
        <f>SUM(E11:G11)/100</f>
        <v>50</v>
      </c>
      <c r="F10" s="277"/>
      <c r="G10" s="277"/>
      <c r="H10" s="176">
        <f>H11/100</f>
        <v>0</v>
      </c>
      <c r="I10" s="176">
        <f>I11/100</f>
        <v>20</v>
      </c>
      <c r="J10" s="277">
        <f>SUM(J11:K11)</f>
        <v>0</v>
      </c>
      <c r="K10" s="277"/>
      <c r="L10" s="176">
        <f>L11/100</f>
        <v>1000</v>
      </c>
      <c r="M10" s="176">
        <f t="shared" ref="M10:P10" si="0">M11/100</f>
        <v>20</v>
      </c>
      <c r="N10" s="176">
        <f t="shared" si="0"/>
        <v>0</v>
      </c>
      <c r="O10" s="176">
        <f t="shared" si="0"/>
        <v>0</v>
      </c>
      <c r="P10" s="176">
        <f t="shared" si="0"/>
        <v>1190</v>
      </c>
    </row>
    <row r="11" spans="1:16" s="1" customFormat="1" ht="15.75" customHeight="1">
      <c r="D11" s="174" t="s">
        <v>199</v>
      </c>
      <c r="E11" s="170">
        <f>SUM(E14:E19)</f>
        <v>5000</v>
      </c>
      <c r="F11" s="170">
        <f t="shared" ref="F11:P11" si="1">SUM(F14:F19)</f>
        <v>0</v>
      </c>
      <c r="G11" s="173">
        <f t="shared" si="1"/>
        <v>0</v>
      </c>
      <c r="H11" s="173">
        <f t="shared" si="1"/>
        <v>0</v>
      </c>
      <c r="I11" s="173">
        <f t="shared" si="1"/>
        <v>2000</v>
      </c>
      <c r="J11" s="173">
        <f t="shared" si="1"/>
        <v>0</v>
      </c>
      <c r="K11" s="173">
        <f t="shared" si="1"/>
        <v>0</v>
      </c>
      <c r="L11" s="173">
        <f t="shared" si="1"/>
        <v>100000</v>
      </c>
      <c r="M11" s="173">
        <f t="shared" si="1"/>
        <v>2000</v>
      </c>
      <c r="N11" s="173">
        <f t="shared" si="1"/>
        <v>0</v>
      </c>
      <c r="O11" s="173">
        <f t="shared" si="1"/>
        <v>0</v>
      </c>
      <c r="P11" s="173">
        <f t="shared" si="1"/>
        <v>119000</v>
      </c>
    </row>
    <row r="12" spans="1:16" s="1" customFormat="1" ht="15.75" customHeight="1">
      <c r="E12" s="275" t="s">
        <v>103</v>
      </c>
      <c r="F12" s="275"/>
      <c r="G12" s="276"/>
      <c r="J12" s="276" t="s">
        <v>96</v>
      </c>
      <c r="K12" s="276"/>
    </row>
    <row r="13" spans="1:16" s="47" customFormat="1" ht="133.19999999999999">
      <c r="A13" s="2" t="s">
        <v>43</v>
      </c>
      <c r="B13" s="2" t="s">
        <v>101</v>
      </c>
      <c r="C13" s="3" t="s">
        <v>18</v>
      </c>
      <c r="D13" s="49" t="s">
        <v>88</v>
      </c>
      <c r="E13" s="167" t="s">
        <v>191</v>
      </c>
      <c r="F13" s="167" t="s">
        <v>192</v>
      </c>
      <c r="G13" s="167" t="s">
        <v>193</v>
      </c>
      <c r="H13" s="167" t="s">
        <v>194</v>
      </c>
      <c r="I13" s="62" t="s">
        <v>195</v>
      </c>
      <c r="J13" s="166" t="s">
        <v>137</v>
      </c>
      <c r="K13" s="166" t="s">
        <v>138</v>
      </c>
      <c r="L13" s="62" t="s">
        <v>102</v>
      </c>
      <c r="M13" s="62" t="s">
        <v>97</v>
      </c>
      <c r="N13" s="62" t="s">
        <v>98</v>
      </c>
      <c r="O13" s="63" t="s">
        <v>73</v>
      </c>
      <c r="P13" s="2" t="s">
        <v>197</v>
      </c>
    </row>
    <row r="14" spans="1:16" s="1" customFormat="1" ht="13.2">
      <c r="A14" s="4">
        <v>1</v>
      </c>
      <c r="B14" s="168" t="str">
        <f>'１　参加者情報'!B18</f>
        <v>〇〇牧場</v>
      </c>
      <c r="C14" s="168" t="str">
        <f>'１　参加者情報'!C18</f>
        <v>〇〇　〇〇</v>
      </c>
      <c r="D14" s="168" t="str">
        <f>'１　参加者情報'!D18</f>
        <v>酪農経営</v>
      </c>
      <c r="E14" s="171">
        <v>1000</v>
      </c>
      <c r="F14" s="171"/>
      <c r="G14" s="171"/>
      <c r="H14" s="171"/>
      <c r="I14" s="171"/>
      <c r="J14" s="171"/>
      <c r="K14" s="171"/>
      <c r="L14" s="171">
        <v>3000</v>
      </c>
      <c r="M14" s="171"/>
      <c r="N14" s="171"/>
      <c r="O14" s="171"/>
      <c r="P14" s="171">
        <v>4000</v>
      </c>
    </row>
    <row r="15" spans="1:16" s="1" customFormat="1" ht="13.2">
      <c r="A15" s="4">
        <v>2</v>
      </c>
      <c r="B15" s="168" t="str">
        <f>'１　参加者情報'!B19</f>
        <v>○○ファーム</v>
      </c>
      <c r="C15" s="168" t="str">
        <f>'１　参加者情報'!C19</f>
        <v>○○　○○</v>
      </c>
      <c r="D15" s="168" t="str">
        <f>'１　参加者情報'!D19</f>
        <v>酪農経営</v>
      </c>
      <c r="E15" s="171">
        <v>2000</v>
      </c>
      <c r="F15" s="171"/>
      <c r="G15" s="171"/>
      <c r="H15" s="171"/>
      <c r="I15" s="171"/>
      <c r="J15" s="171"/>
      <c r="K15" s="171"/>
      <c r="L15" s="171">
        <v>8000</v>
      </c>
      <c r="M15" s="171"/>
      <c r="N15" s="171"/>
      <c r="O15" s="171"/>
      <c r="P15" s="171">
        <v>11500</v>
      </c>
    </row>
    <row r="16" spans="1:16" s="1" customFormat="1" ht="13.2">
      <c r="A16" s="4">
        <v>3</v>
      </c>
      <c r="B16" s="168" t="str">
        <f>'１　参加者情報'!B20</f>
        <v>△△畜産</v>
      </c>
      <c r="C16" s="168" t="str">
        <f>'１　参加者情報'!C20</f>
        <v>△△　△△</v>
      </c>
      <c r="D16" s="168" t="str">
        <f>'１　参加者情報'!D20</f>
        <v>肉用牛経営</v>
      </c>
      <c r="E16" s="171"/>
      <c r="F16" s="171"/>
      <c r="G16" s="171"/>
      <c r="H16" s="171"/>
      <c r="I16" s="171">
        <v>1000</v>
      </c>
      <c r="J16" s="171"/>
      <c r="K16" s="171"/>
      <c r="L16" s="171">
        <v>2000</v>
      </c>
      <c r="M16" s="171"/>
      <c r="N16" s="171"/>
      <c r="O16" s="171"/>
      <c r="P16" s="171">
        <v>3500</v>
      </c>
    </row>
    <row r="17" spans="1:16" s="1" customFormat="1" ht="13.2">
      <c r="A17" s="4">
        <v>4</v>
      </c>
      <c r="B17" s="168" t="str">
        <f>'１　参加者情報'!B21</f>
        <v>(株)□□TMRセンター</v>
      </c>
      <c r="C17" s="168" t="str">
        <f>'１　参加者情報'!C21</f>
        <v>□□　□□</v>
      </c>
      <c r="D17" s="168" t="str">
        <f>'１　参加者情報'!D21</f>
        <v>飼料生産組織</v>
      </c>
      <c r="E17" s="171">
        <v>2000</v>
      </c>
      <c r="F17" s="171"/>
      <c r="G17" s="171"/>
      <c r="H17" s="171"/>
      <c r="I17" s="171">
        <v>1000</v>
      </c>
      <c r="J17" s="171"/>
      <c r="K17" s="171"/>
      <c r="L17" s="171">
        <v>87000</v>
      </c>
      <c r="M17" s="171">
        <v>2000</v>
      </c>
      <c r="N17" s="171"/>
      <c r="O17" s="171"/>
      <c r="P17" s="171">
        <v>100000</v>
      </c>
    </row>
    <row r="18" spans="1:16" s="1" customFormat="1" ht="13.2">
      <c r="A18" s="4"/>
      <c r="B18" s="6"/>
      <c r="C18" s="5"/>
      <c r="D18" s="6"/>
      <c r="E18" s="171"/>
      <c r="F18" s="171"/>
      <c r="G18" s="171"/>
      <c r="H18" s="171"/>
      <c r="I18" s="171"/>
      <c r="J18" s="171"/>
      <c r="K18" s="171"/>
      <c r="L18" s="171"/>
      <c r="M18" s="171"/>
      <c r="N18" s="171"/>
      <c r="O18" s="171"/>
      <c r="P18" s="171"/>
    </row>
    <row r="19" spans="1:16" s="1" customFormat="1" ht="13.2">
      <c r="A19" s="4"/>
      <c r="B19" s="6"/>
      <c r="C19" s="5"/>
      <c r="D19" s="6"/>
      <c r="E19" s="172"/>
      <c r="F19" s="172"/>
      <c r="G19" s="172"/>
      <c r="H19" s="172"/>
      <c r="I19" s="172"/>
      <c r="J19" s="172"/>
      <c r="K19" s="172"/>
      <c r="L19" s="172"/>
      <c r="M19" s="172"/>
      <c r="N19" s="172"/>
      <c r="O19" s="172"/>
      <c r="P19" s="172"/>
    </row>
  </sheetData>
  <mergeCells count="14">
    <mergeCell ref="E12:G12"/>
    <mergeCell ref="J12:K12"/>
    <mergeCell ref="E10:G10"/>
    <mergeCell ref="J10:K10"/>
    <mergeCell ref="A7:B7"/>
    <mergeCell ref="C7:D7"/>
    <mergeCell ref="A8:B8"/>
    <mergeCell ref="C8:D8"/>
    <mergeCell ref="A4:B4"/>
    <mergeCell ref="C4:D4"/>
    <mergeCell ref="A5:B5"/>
    <mergeCell ref="C5:D5"/>
    <mergeCell ref="A6:B6"/>
    <mergeCell ref="C6:D6"/>
  </mergeCells>
  <phoneticPr fontId="5"/>
  <dataValidations count="1">
    <dataValidation type="list" allowBlank="1" showInputMessage="1" showErrorMessage="1" sqref="D18:D19" xr:uid="{ABFC5FBC-3EE7-4509-BAAC-20E32459E23F}">
      <formula1>#REF!</formula1>
    </dataValidation>
  </dataValidations>
  <pageMargins left="0.7" right="0.7" top="0.75" bottom="0.75" header="0.3" footer="0.3"/>
  <pageSetup paperSize="9" scale="73"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D1244E758D3814EA08D589BA15DE4AB" ma:contentTypeVersion="14" ma:contentTypeDescription="新しいドキュメントを作成します。" ma:contentTypeScope="" ma:versionID="e51f95e84a438af36ad227c247364b68">
  <xsd:schema xmlns:xsd="http://www.w3.org/2001/XMLSchema" xmlns:xs="http://www.w3.org/2001/XMLSchema" xmlns:p="http://schemas.microsoft.com/office/2006/metadata/properties" xmlns:ns2="999aa1e6-7352-4ae3-809b-446f0009c806" xmlns:ns3="85ec59af-1a16-40a0-b163-384e34c79a5c" targetNamespace="http://schemas.microsoft.com/office/2006/metadata/properties" ma:root="true" ma:fieldsID="17aab7780f0782d192a0589b565a4526" ns2:_="" ns3:_="">
    <xsd:import namespace="999aa1e6-7352-4ae3-809b-446f0009c806"/>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9aa1e6-7352-4ae3-809b-446f0009c806"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DateTaken" ma:index="11" nillable="true" ma:displayName="MediaServiceDateTaken" ma:descriptio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description="" ma:hidden="true" ma:indexed="true" ma:internalName="MediaServiceObjectDetectorVersions"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72b8e8fb-15e9-4a58-83f0-ebd736403c9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999aa1e6-7352-4ae3-809b-446f0009c806">
      <Terms xmlns="http://schemas.microsoft.com/office/infopath/2007/PartnerControls"/>
    </lcf76f155ced4ddcb4097134ff3c332f>
    <TaxCatchAll xmlns="85ec59af-1a16-40a0-b163-384e34c79a5c" xsi:nil="true"/>
    <_x4f5c__x6210__x65e5__x6642_ xmlns="999aa1e6-7352-4ae3-809b-446f0009c80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D5A9755-BEF9-462E-96C2-9428EB0121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9aa1e6-7352-4ae3-809b-446f0009c806"/>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29CAED6-F389-451C-B94B-DF3D2D94ED33}">
  <ds:schemaRefs>
    <ds:schemaRef ds:uri="http://schemas.microsoft.com/office/2006/documentManagement/types"/>
    <ds:schemaRef ds:uri="999aa1e6-7352-4ae3-809b-446f0009c806"/>
    <ds:schemaRef ds:uri="85ec59af-1a16-40a0-b163-384e34c79a5c"/>
    <ds:schemaRef ds:uri="http://purl.org/dc/elements/1.1/"/>
    <ds:schemaRef ds:uri="http://purl.org/dc/dcmitype/"/>
    <ds:schemaRef ds:uri="http://schemas.microsoft.com/office/2006/metadata/properties"/>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008E3D97-FA2B-4F6D-8D02-92611B4780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１　参加者情報</vt:lpstr>
      <vt:lpstr>２　飼料生産計画（５か年）</vt:lpstr>
      <vt:lpstr>３　飼料生産計画（1年毎）</vt:lpstr>
      <vt:lpstr>４　別紙（取組の詳細）</vt:lpstr>
      <vt:lpstr>メモ用（計算シート）</vt:lpstr>
      <vt:lpstr>'１　参加者情報'!Print_Area</vt:lpstr>
      <vt:lpstr>'２　飼料生産計画（５か年）'!Print_Area</vt:lpstr>
      <vt:lpstr>'３　飼料生産計画（1年毎）'!Print_Area</vt:lpstr>
      <vt:lpstr>'４　別紙（取組の詳細）'!Print_Area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渡邊 美和(WATANABE Miwa)</dc:creator>
  <cp:keywords/>
  <dc:description/>
  <cp:lastModifiedBy>松田　正勝</cp:lastModifiedBy>
  <cp:revision/>
  <cp:lastPrinted>2025-03-24T02:06:30Z</cp:lastPrinted>
  <dcterms:created xsi:type="dcterms:W3CDTF">2024-09-18T02:26:30Z</dcterms:created>
  <dcterms:modified xsi:type="dcterms:W3CDTF">2025-07-09T02:02:50Z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0x010100BD1244E758D3814EA08D589BA15DE4AB</vt:lpwstr>
  </property>
  <property fmtid="{D5CDD505-2E9C-101B-9397-08002B2CF9AE}" pid="3" name="MediaServiceImageTags">
    <vt:lpwstr/>
  </property>
</Properties>
</file>